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315" windowHeight="7455" tabRatio="747"/>
  </bookViews>
  <sheets>
    <sheet name="Money List" sheetId="14" r:id="rId1"/>
    <sheet name="GTF Tour Points" sheetId="9" r:id="rId2"/>
    <sheet name="Player Credits " sheetId="52" r:id="rId3"/>
  </sheets>
  <definedNames>
    <definedName name="_xlnm._FilterDatabase" localSheetId="1" hidden="1">'GTF Tour Points'!#REF!</definedName>
    <definedName name="_xlnm._FilterDatabase" localSheetId="0" hidden="1">'GTF Tour Points'!$W$2:$Y$21</definedName>
  </definedNames>
  <calcPr calcId="145621"/>
</workbook>
</file>

<file path=xl/calcChain.xml><?xml version="1.0" encoding="utf-8"?>
<calcChain xmlns="http://schemas.openxmlformats.org/spreadsheetml/2006/main">
  <c r="IK8" i="52" l="1"/>
  <c r="IK12" i="52"/>
  <c r="IK16" i="52"/>
  <c r="IK20" i="52"/>
  <c r="IK24" i="52"/>
  <c r="IK28" i="52"/>
  <c r="IK32" i="52"/>
  <c r="IK36" i="52"/>
  <c r="IK40" i="52"/>
  <c r="IK44" i="52"/>
  <c r="IK48" i="52"/>
  <c r="IK52" i="52"/>
  <c r="IK56" i="52"/>
  <c r="IK60" i="52"/>
  <c r="IK64" i="52"/>
  <c r="IK68" i="52"/>
  <c r="IK72" i="52"/>
  <c r="IK76" i="52"/>
  <c r="IK4" i="52"/>
  <c r="IK5" i="52"/>
  <c r="IK6" i="52"/>
  <c r="IK7" i="52"/>
  <c r="IK9" i="52"/>
  <c r="IK10" i="52"/>
  <c r="IK11" i="52"/>
  <c r="IK13" i="52"/>
  <c r="IK14" i="52"/>
  <c r="IK15" i="52"/>
  <c r="IK17" i="52"/>
  <c r="IK18" i="52"/>
  <c r="IK19" i="52"/>
  <c r="IK21" i="52"/>
  <c r="IK22" i="52"/>
  <c r="IK23" i="52"/>
  <c r="IK25" i="52"/>
  <c r="IK26" i="52"/>
  <c r="IK27" i="52"/>
  <c r="IK29" i="52"/>
  <c r="IK30" i="52"/>
  <c r="IK31" i="52"/>
  <c r="IK33" i="52"/>
  <c r="IK34" i="52"/>
  <c r="IK35" i="52"/>
  <c r="IK37" i="52"/>
  <c r="IK38" i="52"/>
  <c r="IK39" i="52"/>
  <c r="IK41" i="52"/>
  <c r="IK42" i="52"/>
  <c r="IK43" i="52"/>
  <c r="IK45" i="52"/>
  <c r="IK46" i="52"/>
  <c r="IK47" i="52"/>
  <c r="IK49" i="52"/>
  <c r="IK50" i="52"/>
  <c r="IK51" i="52"/>
  <c r="IK53" i="52"/>
  <c r="IK54" i="52"/>
  <c r="IK55" i="52"/>
  <c r="IK57" i="52"/>
  <c r="IK58" i="52"/>
  <c r="IK59" i="52"/>
  <c r="IK61" i="52"/>
  <c r="IK62" i="52"/>
  <c r="IK63" i="52"/>
  <c r="IK65" i="52"/>
  <c r="IK66" i="52"/>
  <c r="IK67" i="52"/>
  <c r="IK69" i="52"/>
  <c r="IK70" i="52"/>
  <c r="IK71" i="52"/>
  <c r="IK73" i="52"/>
  <c r="IK74" i="52"/>
  <c r="IK75" i="52"/>
  <c r="IK77" i="52"/>
  <c r="IK78" i="52"/>
  <c r="U4" i="9"/>
  <c r="V4" i="9"/>
  <c r="W4" i="9"/>
  <c r="X4" i="9"/>
  <c r="Y4" i="9"/>
  <c r="Z4" i="9"/>
  <c r="AA4" i="9"/>
  <c r="AB4" i="9"/>
  <c r="AC4" i="9"/>
  <c r="AD4" i="9"/>
  <c r="U5" i="9"/>
  <c r="V5" i="9"/>
  <c r="W5" i="9"/>
  <c r="X5" i="9"/>
  <c r="Y5" i="9"/>
  <c r="Z5" i="9"/>
  <c r="AA5" i="9"/>
  <c r="AB5" i="9"/>
  <c r="AC5" i="9"/>
  <c r="AD5" i="9"/>
  <c r="U7" i="9"/>
  <c r="V7" i="9"/>
  <c r="W7" i="9"/>
  <c r="X7" i="9"/>
  <c r="Y7" i="9"/>
  <c r="Z7" i="9"/>
  <c r="AA7" i="9"/>
  <c r="AB7" i="9"/>
  <c r="AC7" i="9"/>
  <c r="AD7" i="9"/>
  <c r="U6" i="9"/>
  <c r="V6" i="9"/>
  <c r="W6" i="9"/>
  <c r="X6" i="9"/>
  <c r="Y6" i="9"/>
  <c r="Z6" i="9"/>
  <c r="AA6" i="9"/>
  <c r="AB6" i="9"/>
  <c r="AC6" i="9"/>
  <c r="U9" i="9"/>
  <c r="V9" i="9"/>
  <c r="W9" i="9"/>
  <c r="X9" i="9"/>
  <c r="Y9" i="9"/>
  <c r="Z9" i="9"/>
  <c r="AA9" i="9"/>
  <c r="AB9" i="9"/>
  <c r="AC9" i="9"/>
  <c r="AD9" i="9"/>
  <c r="U8" i="9"/>
  <c r="V8" i="9"/>
  <c r="W8" i="9"/>
  <c r="X8" i="9"/>
  <c r="Y8" i="9"/>
  <c r="Z8" i="9"/>
  <c r="AA8" i="9"/>
  <c r="AB8" i="9"/>
  <c r="AC8" i="9"/>
  <c r="AD8" i="9"/>
  <c r="U10" i="9"/>
  <c r="V10" i="9"/>
  <c r="W10" i="9"/>
  <c r="X10" i="9"/>
  <c r="Y10" i="9"/>
  <c r="Z10" i="9"/>
  <c r="AA10" i="9"/>
  <c r="AB10" i="9"/>
  <c r="U11" i="9"/>
  <c r="V11" i="9"/>
  <c r="W11" i="9"/>
  <c r="X11" i="9"/>
  <c r="Y11" i="9"/>
  <c r="Z11" i="9"/>
  <c r="AA11" i="9"/>
  <c r="AB11" i="9"/>
  <c r="AC11" i="9"/>
  <c r="AD11" i="9"/>
  <c r="U12" i="9"/>
  <c r="V12" i="9"/>
  <c r="W12" i="9"/>
  <c r="X12" i="9"/>
  <c r="Y12" i="9"/>
  <c r="Z12" i="9"/>
  <c r="AA12" i="9"/>
  <c r="AB12" i="9"/>
  <c r="AC12" i="9"/>
  <c r="AD12" i="9"/>
  <c r="U13" i="9"/>
  <c r="V13" i="9"/>
  <c r="W13" i="9"/>
  <c r="X13" i="9"/>
  <c r="Y13" i="9"/>
  <c r="Z13" i="9"/>
  <c r="AA13" i="9"/>
  <c r="AB13" i="9"/>
  <c r="U14" i="9"/>
  <c r="V14" i="9"/>
  <c r="W14" i="9"/>
  <c r="X14" i="9"/>
  <c r="Y14" i="9"/>
  <c r="Z14" i="9"/>
  <c r="AA14" i="9"/>
  <c r="U15" i="9"/>
  <c r="V15" i="9"/>
  <c r="W15" i="9"/>
  <c r="X15" i="9"/>
  <c r="Y15" i="9"/>
  <c r="Z15" i="9"/>
  <c r="AA15" i="9"/>
  <c r="AB15" i="9"/>
  <c r="AC15" i="9"/>
  <c r="AD15" i="9"/>
  <c r="U16" i="9"/>
  <c r="V16" i="9"/>
  <c r="W16" i="9"/>
  <c r="X16" i="9"/>
  <c r="Y16" i="9"/>
  <c r="Z16" i="9"/>
  <c r="AA16" i="9"/>
  <c r="AB16" i="9"/>
  <c r="U17" i="9"/>
  <c r="V17" i="9"/>
  <c r="W17" i="9"/>
  <c r="X17" i="9"/>
  <c r="U19" i="9"/>
  <c r="V19" i="9"/>
  <c r="W19" i="9"/>
  <c r="X19" i="9"/>
  <c r="Y19" i="9"/>
  <c r="Z19" i="9"/>
  <c r="AA19" i="9"/>
  <c r="U20" i="9"/>
  <c r="V20" i="9"/>
  <c r="U18" i="9"/>
  <c r="V18" i="9"/>
  <c r="W18" i="9"/>
  <c r="X18" i="9"/>
  <c r="Y18" i="9"/>
  <c r="U21" i="9"/>
  <c r="V21" i="9"/>
  <c r="W21" i="9"/>
  <c r="U22" i="9"/>
  <c r="U23" i="9"/>
  <c r="V23" i="9"/>
  <c r="U24" i="9"/>
  <c r="V24" i="9"/>
  <c r="S24" i="14" l="1"/>
  <c r="S18" i="14"/>
  <c r="S19" i="14"/>
  <c r="S21" i="14" l="1"/>
  <c r="S10" i="14"/>
  <c r="S4" i="14" l="1"/>
  <c r="S17" i="14"/>
  <c r="S12" i="14" l="1"/>
  <c r="S23" i="14"/>
  <c r="GW34" i="52" l="1"/>
  <c r="AE19" i="9" l="1"/>
  <c r="S19" i="9" s="1"/>
  <c r="AE24" i="9"/>
  <c r="S24" i="9" s="1"/>
  <c r="AE17" i="9"/>
  <c r="S17" i="9" s="1"/>
  <c r="AE23" i="9"/>
  <c r="S23" i="9" s="1"/>
  <c r="AE22" i="9"/>
  <c r="S22" i="9" s="1"/>
  <c r="AE21" i="9"/>
  <c r="S21" i="9" s="1"/>
  <c r="AE18" i="9"/>
  <c r="S18" i="9" s="1"/>
  <c r="AE20" i="9"/>
  <c r="S20" i="9" s="1"/>
  <c r="S9" i="14" l="1"/>
  <c r="S3" i="14"/>
  <c r="S5" i="14"/>
  <c r="S8" i="14"/>
  <c r="S22" i="14"/>
  <c r="S15" i="14"/>
  <c r="S13" i="14"/>
  <c r="S20" i="14"/>
  <c r="S11" i="14"/>
  <c r="S14" i="14"/>
  <c r="AI16" i="9"/>
  <c r="AI18" i="9" s="1"/>
  <c r="S6" i="14"/>
  <c r="S7" i="14"/>
  <c r="S16" i="14"/>
  <c r="AE13" i="9" l="1"/>
  <c r="S13" i="9" s="1"/>
  <c r="AE14" i="9"/>
  <c r="S14" i="9" s="1"/>
  <c r="AA3" i="9"/>
  <c r="AB3" i="9"/>
  <c r="U3" i="9"/>
  <c r="Y3" i="9"/>
  <c r="AC3" i="9"/>
  <c r="V3" i="9"/>
  <c r="Z3" i="9"/>
  <c r="AD3" i="9"/>
  <c r="W3" i="9"/>
  <c r="X3" i="9"/>
  <c r="AI19" i="9"/>
  <c r="AI20" i="9"/>
  <c r="AE5" i="9" l="1"/>
  <c r="S5" i="9" s="1"/>
  <c r="AE15" i="9"/>
  <c r="S15" i="9" s="1"/>
  <c r="AE16" i="9"/>
  <c r="S16" i="9" s="1"/>
  <c r="AE10" i="9"/>
  <c r="S10" i="9" s="1"/>
  <c r="AE9" i="9"/>
  <c r="S9" i="9" s="1"/>
  <c r="AE11" i="9"/>
  <c r="S11" i="9" s="1"/>
  <c r="AE6" i="9"/>
  <c r="S6" i="9" s="1"/>
  <c r="AE8" i="9"/>
  <c r="S8" i="9" s="1"/>
  <c r="AE3" i="9"/>
  <c r="S3" i="9" s="1"/>
  <c r="T22" i="9" s="1"/>
  <c r="AE4" i="9"/>
  <c r="S4" i="9" s="1"/>
  <c r="AE12" i="9"/>
  <c r="S12" i="9" s="1"/>
  <c r="AE7" i="9"/>
  <c r="S7" i="9" s="1"/>
  <c r="T12" i="9" l="1"/>
  <c r="T19" i="9"/>
  <c r="T7" i="9"/>
  <c r="T20" i="9"/>
  <c r="T4" i="9"/>
  <c r="T17" i="9"/>
  <c r="T6" i="9"/>
  <c r="T16" i="9"/>
  <c r="T8" i="9"/>
  <c r="T3" i="9"/>
  <c r="T11" i="9"/>
  <c r="T5" i="9"/>
  <c r="T15" i="9"/>
  <c r="T18" i="9"/>
  <c r="T9" i="9"/>
  <c r="T13" i="9"/>
  <c r="T21" i="9"/>
  <c r="T10" i="9"/>
  <c r="T24" i="9"/>
  <c r="T14" i="9"/>
  <c r="T23" i="9"/>
</calcChain>
</file>

<file path=xl/sharedStrings.xml><?xml version="1.0" encoding="utf-8"?>
<sst xmlns="http://schemas.openxmlformats.org/spreadsheetml/2006/main" count="783" uniqueCount="342">
  <si>
    <t>Name</t>
  </si>
  <si>
    <t>Butch Cooper</t>
  </si>
  <si>
    <t>Jeremy Olson</t>
  </si>
  <si>
    <t>Erik Nelson</t>
  </si>
  <si>
    <t>TOTAL</t>
  </si>
  <si>
    <t>Joe Connors</t>
  </si>
  <si>
    <t>Matt Huber</t>
  </si>
  <si>
    <t>Steve Mantooth</t>
  </si>
  <si>
    <t>Brett Shaw</t>
  </si>
  <si>
    <t>Randall Landers</t>
  </si>
  <si>
    <t>Neil Glaser</t>
  </si>
  <si>
    <t>John Bulger</t>
  </si>
  <si>
    <t>Shay Foose</t>
  </si>
  <si>
    <t>Chris Snyder</t>
  </si>
  <si>
    <t>Jon Guirl</t>
  </si>
  <si>
    <t>Michael Czarnik</t>
  </si>
  <si>
    <t>Steve Penton</t>
  </si>
  <si>
    <t>David Rutkowski</t>
  </si>
  <si>
    <t>Todd Clarke</t>
  </si>
  <si>
    <t>Brian Spisak</t>
  </si>
  <si>
    <t>Dennis Brown</t>
  </si>
  <si>
    <t>Steve Johnson</t>
  </si>
  <si>
    <t>Vincent King</t>
  </si>
  <si>
    <t>Robby Jones</t>
  </si>
  <si>
    <t>Brandon Couzens</t>
  </si>
  <si>
    <t>Christopher Lee</t>
  </si>
  <si>
    <t>Michael Trestka</t>
  </si>
  <si>
    <t>Wes Jones</t>
  </si>
  <si>
    <t>Mark Bogaard</t>
  </si>
  <si>
    <t>James Hofman</t>
  </si>
  <si>
    <t>Terry Christian</t>
  </si>
  <si>
    <t>Cory Hydar</t>
  </si>
  <si>
    <t>Kyle Andrews</t>
  </si>
  <si>
    <t>Marty Fetch</t>
  </si>
  <si>
    <t>Gary Tuffin</t>
  </si>
  <si>
    <t>Dennis Drexel</t>
  </si>
  <si>
    <t>Jason Fowler</t>
  </si>
  <si>
    <t>Jay Cummins</t>
  </si>
  <si>
    <t>Michael Young</t>
  </si>
  <si>
    <t>Keith Kosmicki</t>
  </si>
  <si>
    <t>David Cummins</t>
  </si>
  <si>
    <t>Lisa Cummins</t>
  </si>
  <si>
    <t>Dave Everest</t>
  </si>
  <si>
    <t>Elizabeth Gaasbeck</t>
  </si>
  <si>
    <t>Stephen Dawson</t>
  </si>
  <si>
    <t>F9FB86C5</t>
  </si>
  <si>
    <t>F7C7A863</t>
  </si>
  <si>
    <t>EE87D17D</t>
  </si>
  <si>
    <t>ED477DD6</t>
  </si>
  <si>
    <t>ED1E9363</t>
  </si>
  <si>
    <t>E277F51C</t>
  </si>
  <si>
    <t>DF3D841A</t>
  </si>
  <si>
    <t>D3C1C4A8</t>
  </si>
  <si>
    <t>C48CFBB2</t>
  </si>
  <si>
    <t>B1DA45D2</t>
  </si>
  <si>
    <t>AF7FBAFE</t>
  </si>
  <si>
    <t>A848CAE2</t>
  </si>
  <si>
    <t>A8346BF2</t>
  </si>
  <si>
    <t>A5DB9078</t>
  </si>
  <si>
    <t>9F6EDDB5</t>
  </si>
  <si>
    <t>8A63A231</t>
  </si>
  <si>
    <t>8A0DA353</t>
  </si>
  <si>
    <t>8642A291</t>
  </si>
  <si>
    <t>55A1F56E</t>
  </si>
  <si>
    <t>526D2474</t>
  </si>
  <si>
    <t>517E7FB4</t>
  </si>
  <si>
    <t>4BEC02A1</t>
  </si>
  <si>
    <t>4AC0AF9D</t>
  </si>
  <si>
    <t>431D2232</t>
  </si>
  <si>
    <t>382260CE</t>
  </si>
  <si>
    <t>323136B8</t>
  </si>
  <si>
    <t>2B65574D</t>
  </si>
  <si>
    <t>24EECBAB</t>
  </si>
  <si>
    <t>1CA0AFF4</t>
  </si>
  <si>
    <t>1B7ACA57</t>
  </si>
  <si>
    <t>16D800D8</t>
  </si>
  <si>
    <t>Persona ID</t>
  </si>
  <si>
    <t>NAME</t>
  </si>
  <si>
    <t>CA42CE62</t>
  </si>
  <si>
    <t>3CCBFE95</t>
  </si>
  <si>
    <t>D922EB46</t>
  </si>
  <si>
    <t>9770C085</t>
  </si>
  <si>
    <t>Jason Dranschak</t>
  </si>
  <si>
    <t>Jason Vidaurri</t>
  </si>
  <si>
    <t>Jef Medic</t>
  </si>
  <si>
    <t>John Sangimino</t>
  </si>
  <si>
    <t>Patrick Landy</t>
  </si>
  <si>
    <t>Todd Jay</t>
  </si>
  <si>
    <t>Walt Spady</t>
  </si>
  <si>
    <t>Week 1</t>
  </si>
  <si>
    <t>Week 2</t>
  </si>
  <si>
    <t>0A3229F8</t>
  </si>
  <si>
    <t>2B2939D7</t>
  </si>
  <si>
    <t>Rick Williams</t>
  </si>
  <si>
    <t>44B0DF47</t>
  </si>
  <si>
    <t>Mike Donahue</t>
  </si>
  <si>
    <t>56F9A568</t>
  </si>
  <si>
    <t>Leroy Flores</t>
  </si>
  <si>
    <t>0B547F49</t>
  </si>
  <si>
    <t>Bob Ludwig</t>
  </si>
  <si>
    <t>F02811A4</t>
  </si>
  <si>
    <t>Week 3</t>
  </si>
  <si>
    <t>RANK</t>
  </si>
  <si>
    <t>James Patterson</t>
  </si>
  <si>
    <t>DE3A0091</t>
  </si>
  <si>
    <t>7015DF51</t>
  </si>
  <si>
    <t>C2B87B85</t>
  </si>
  <si>
    <t>1CBD191A</t>
  </si>
  <si>
    <t>Week 4</t>
  </si>
  <si>
    <t>Total</t>
  </si>
  <si>
    <t>Mike Meerdo</t>
  </si>
  <si>
    <t>Joe McCullough</t>
  </si>
  <si>
    <t>Jason Jones</t>
  </si>
  <si>
    <t>114CC1D1</t>
  </si>
  <si>
    <t>Frank Paganie</t>
  </si>
  <si>
    <t>Week 5</t>
  </si>
  <si>
    <t>Week 6</t>
  </si>
  <si>
    <t>Jeffrey Shoemaker</t>
  </si>
  <si>
    <t>BC1CF5B9</t>
  </si>
  <si>
    <t xml:space="preserve">Week 7 </t>
  </si>
  <si>
    <t xml:space="preserve">Week 8 </t>
  </si>
  <si>
    <t>F81DB97B</t>
  </si>
  <si>
    <t>Brian Ashby</t>
  </si>
  <si>
    <t>051DE250</t>
  </si>
  <si>
    <t>Andrew Zavilla</t>
  </si>
  <si>
    <t>Week 9</t>
  </si>
  <si>
    <t>Points Behind</t>
  </si>
  <si>
    <t>John Hutchinson</t>
  </si>
  <si>
    <t>Week 11</t>
  </si>
  <si>
    <t>Week 10</t>
  </si>
  <si>
    <t>07FA3B7B</t>
  </si>
  <si>
    <t>Week 12</t>
  </si>
  <si>
    <t>Week 13</t>
  </si>
  <si>
    <t>hifromidaho@yahoo.com</t>
  </si>
  <si>
    <t>waltspady@aol.com</t>
  </si>
  <si>
    <t>highintestity@aol.com</t>
  </si>
  <si>
    <t>seabopfish@verizon.net</t>
  </si>
  <si>
    <t>todddclarke@yahoo.com</t>
  </si>
  <si>
    <t>tc21_00@yahoo.com</t>
  </si>
  <si>
    <t>stevenpenton@gmail.com</t>
  </si>
  <si>
    <t>839C456B</t>
  </si>
  <si>
    <t>steve_mantooth@jabil.com</t>
  </si>
  <si>
    <t>sjohnson0095@gmail.com</t>
  </si>
  <si>
    <t>sdawson06@att.net</t>
  </si>
  <si>
    <t>E714FE0E</t>
  </si>
  <si>
    <t>sfhookem@gmail.com</t>
  </si>
  <si>
    <t>jonesn4uboy@yahoo.com</t>
  </si>
  <si>
    <t>89564BAA</t>
  </si>
  <si>
    <t>rwilliams254@cox.net</t>
  </si>
  <si>
    <t>hazard58@yahoo.com</t>
  </si>
  <si>
    <t>plandy@aol.com</t>
  </si>
  <si>
    <t>vawinee@aol.com</t>
  </si>
  <si>
    <t>C7DFAA98</t>
  </si>
  <si>
    <t>mcm265@yahoo.com</t>
  </si>
  <si>
    <t>sdmikey@prodigy.net</t>
  </si>
  <si>
    <t>flatsmike@sbcglobal.net</t>
  </si>
  <si>
    <t>mtrestka@yahoo.com</t>
  </si>
  <si>
    <t>mczar15@gmail.com</t>
  </si>
  <si>
    <t>crazyray555@yahoo.com</t>
  </si>
  <si>
    <t>mdfetch2@cox.net</t>
  </si>
  <si>
    <t>5179BB86</t>
  </si>
  <si>
    <t>jay2972@bellsouth.net</t>
  </si>
  <si>
    <t>C5B1AB6E</t>
  </si>
  <si>
    <t>bubbajonesjr@gmail.com</t>
  </si>
  <si>
    <t>rudichen_18@hotmail.com</t>
  </si>
  <si>
    <t>kosmicki.k.e@consultant.com</t>
  </si>
  <si>
    <t>CC3C0A4D</t>
  </si>
  <si>
    <t>jonguirl@gmail.com</t>
  </si>
  <si>
    <t>sangjunior@gmail.com</t>
  </si>
  <si>
    <t>jlhutchi@yahoo.com</t>
  </si>
  <si>
    <t>jbatspa@aol.com</t>
  </si>
  <si>
    <t>bubzillajoe@yahoo.com</t>
  </si>
  <si>
    <t>Thorndove@gmail.com</t>
  </si>
  <si>
    <t>24C566A5</t>
  </si>
  <si>
    <t>jtolson210@yahoo.com</t>
  </si>
  <si>
    <t>shoemaja@gmail.com</t>
  </si>
  <si>
    <t>jasonvidaurri@yahoo.com</t>
  </si>
  <si>
    <t>48DFD42F</t>
  </si>
  <si>
    <t>jajonez77@yahoo.com</t>
  </si>
  <si>
    <t>copocamaro@mac.com</t>
  </si>
  <si>
    <t>miamihawk99@yahoo.com</t>
  </si>
  <si>
    <t>james.patterson@arcww.com</t>
  </si>
  <si>
    <t>james_hofman@yahoo.com</t>
  </si>
  <si>
    <t>garytuffin@aol.com</t>
  </si>
  <si>
    <t>frankpag22@gmail.com</t>
  </si>
  <si>
    <t>nelsn78@yahoo.com</t>
  </si>
  <si>
    <t>bgaasbeck@comcast.net</t>
  </si>
  <si>
    <t>422420D4</t>
  </si>
  <si>
    <t>dennisdrexel@hotmail.com</t>
  </si>
  <si>
    <t>d7djb2@msn.com</t>
  </si>
  <si>
    <t>rdavidrut@aol.com</t>
  </si>
  <si>
    <t>8A62AA36</t>
  </si>
  <si>
    <t>david@mooreins.biz</t>
  </si>
  <si>
    <t>dseverest@gmail.com</t>
  </si>
  <si>
    <t>cory.hydar@jqh.com</t>
  </si>
  <si>
    <t>christopher.lee@alcatel-lucent.com</t>
  </si>
  <si>
    <t>chris.snyder@marriott.com</t>
  </si>
  <si>
    <t>butchcooper@gmail.com</t>
  </si>
  <si>
    <t>spisak@stats.com</t>
  </si>
  <si>
    <t>brian.d.ashby@gmail.com</t>
  </si>
  <si>
    <t>herdon32@yahoo.com</t>
  </si>
  <si>
    <t>brandon.couzens@gmail.com</t>
  </si>
  <si>
    <t>834CF12B</t>
  </si>
  <si>
    <t>bob.ludwig@cox.net</t>
  </si>
  <si>
    <t>time41beer@yahoo.com</t>
  </si>
  <si>
    <t>Won</t>
  </si>
  <si>
    <t>Spent</t>
  </si>
  <si>
    <t>Bought</t>
  </si>
  <si>
    <t>Email</t>
  </si>
  <si>
    <t>Closing Balance</t>
  </si>
  <si>
    <t>9/22-9/28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</si>
  <si>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</si>
  <si>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</si>
  <si>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</si>
  <si>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</si>
  <si>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</si>
  <si>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</si>
  <si>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</si>
  <si>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</si>
  <si>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</si>
  <si>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Prasith Champa</t>
  </si>
  <si>
    <t>praschampa@aol.com</t>
  </si>
  <si>
    <t>F8A6424B</t>
  </si>
  <si>
    <t>10th</t>
  </si>
  <si>
    <t>9/29-10/5</t>
  </si>
  <si>
    <t>10/6-10/12</t>
  </si>
  <si>
    <t>10/13-10/19</t>
  </si>
  <si>
    <t>AC3AE5DB</t>
  </si>
  <si>
    <t>Gary Sheldon</t>
  </si>
  <si>
    <t>sheldogy@mail.uc.edu</t>
  </si>
  <si>
    <t>10/20-10/26</t>
  </si>
  <si>
    <t>8FCC9BB0</t>
  </si>
  <si>
    <t>sfe@rimactsoftware.com</t>
  </si>
  <si>
    <t>Steve Erickson</t>
  </si>
  <si>
    <t>7547EBCB</t>
  </si>
  <si>
    <t>Joshua Heitsch</t>
  </si>
  <si>
    <t>joshua.heitsch@gmail.com</t>
  </si>
  <si>
    <t>B1A98BC4</t>
  </si>
  <si>
    <t>Stephen Dutton</t>
  </si>
  <si>
    <t>sdutton86@gmail.com</t>
  </si>
  <si>
    <t>10/27-11/2</t>
  </si>
  <si>
    <t>11/3-11/9</t>
  </si>
  <si>
    <t>ID</t>
  </si>
  <si>
    <t>11/10-11/16</t>
  </si>
  <si>
    <t>Week 7</t>
  </si>
  <si>
    <t>Week 8</t>
  </si>
  <si>
    <t>11/24 - 11/30</t>
  </si>
  <si>
    <t>11/17 - 11/23</t>
  </si>
  <si>
    <t>Nick Bond</t>
  </si>
  <si>
    <t>21159D56</t>
  </si>
  <si>
    <t>12/1 - 12/7</t>
  </si>
  <si>
    <t>Week 14</t>
  </si>
  <si>
    <t>Top 10 Weeks</t>
  </si>
  <si>
    <t>12/8 - 12/14</t>
  </si>
  <si>
    <t>12/15 - 12/21</t>
  </si>
  <si>
    <t>12/22 - 12/28</t>
  </si>
  <si>
    <t>12/29 - 1/4</t>
  </si>
  <si>
    <t>josh@meta13.com</t>
  </si>
  <si>
    <t>Josh Gauerke</t>
  </si>
  <si>
    <t>F84DF3FE</t>
  </si>
  <si>
    <t>Weekly Pot</t>
  </si>
  <si>
    <t>1/5 - 1/11</t>
  </si>
  <si>
    <t>1/12 - 1/18</t>
  </si>
  <si>
    <t>1/19 - 1/25</t>
  </si>
  <si>
    <t>1/26 - 2/1</t>
  </si>
  <si>
    <t>2/2 - 2/8</t>
  </si>
  <si>
    <t>2/9 - 2/15</t>
  </si>
  <si>
    <t>2/16 - 2/22</t>
  </si>
  <si>
    <t>2/23 - 2/29</t>
  </si>
  <si>
    <t>3/1 - 3/7</t>
  </si>
  <si>
    <t>3/8 - 3/14</t>
  </si>
  <si>
    <t>3/15 - 3/21</t>
  </si>
  <si>
    <t>3/22 - 3/28</t>
  </si>
  <si>
    <t>3/29 - 4/4</t>
  </si>
  <si>
    <t>4/5 - 4/11</t>
  </si>
  <si>
    <t>B2950614</t>
  </si>
  <si>
    <t>James Baird</t>
  </si>
  <si>
    <t>smckdn99@sbcglobal.net</t>
  </si>
  <si>
    <t>4/12 - 4/18</t>
  </si>
  <si>
    <t>4/19 - 4/25</t>
  </si>
  <si>
    <t>4/26 - 5/2</t>
  </si>
  <si>
    <t>5/2 - 5/9</t>
  </si>
  <si>
    <t>5/10 - 5/16</t>
  </si>
  <si>
    <t>6C7BC9A1</t>
  </si>
  <si>
    <t>John Spruell</t>
  </si>
  <si>
    <t>djtwentyone@gmail.com</t>
  </si>
  <si>
    <t>5/17 - 5/23</t>
  </si>
  <si>
    <t>5/24 - 5/30</t>
  </si>
  <si>
    <t>5/31 - 6/6</t>
  </si>
  <si>
    <t>6/7 - 6/13</t>
  </si>
  <si>
    <t>6/14 - 6/20</t>
  </si>
  <si>
    <t>6/21 - 6/27</t>
  </si>
  <si>
    <t>6/28 - 7/4</t>
  </si>
  <si>
    <t>7/5 - 7/11</t>
  </si>
  <si>
    <t>7/12 - 7/18</t>
  </si>
  <si>
    <t>7/19 - 7/25</t>
  </si>
  <si>
    <t>7/26 - 8/1</t>
  </si>
  <si>
    <t>8/2 - 8/8</t>
  </si>
  <si>
    <t>8/9 - 8/15</t>
  </si>
  <si>
    <t>8/16 - 8/22</t>
  </si>
  <si>
    <t>77BA930B</t>
  </si>
  <si>
    <t>Tyler Buckley</t>
  </si>
  <si>
    <t>tybuck1@gmail.com</t>
  </si>
  <si>
    <t>8/23 - 8/29</t>
  </si>
  <si>
    <t>8/30 - 9/5</t>
  </si>
  <si>
    <t>9/6 - 9/12</t>
  </si>
  <si>
    <t>9/13 - 9/19</t>
  </si>
  <si>
    <t>9/20 - 9/26</t>
  </si>
  <si>
    <t>9/27 - 10/3</t>
  </si>
  <si>
    <t>10/4 - 10/10</t>
  </si>
  <si>
    <t>10/11 - 10/17</t>
  </si>
  <si>
    <t>10/18 - 10/24</t>
  </si>
  <si>
    <t>10/25 - 10/31</t>
  </si>
  <si>
    <t>11/1 - 11/7</t>
  </si>
  <si>
    <t>11/8 - 11/14</t>
  </si>
  <si>
    <t>11/15 - 11/21</t>
  </si>
  <si>
    <t>11/22 - 11/28</t>
  </si>
  <si>
    <t>11/29 - 12/5</t>
  </si>
  <si>
    <t>12/6 - 12/12</t>
  </si>
  <si>
    <t>12/13 - 12/19</t>
  </si>
  <si>
    <t>12/20 - 12/26</t>
  </si>
  <si>
    <t>12/27 - 1/2</t>
  </si>
  <si>
    <t>1/3 - 1/9</t>
  </si>
  <si>
    <t>1/10 - 1/16</t>
  </si>
  <si>
    <t>1/17 - 1/23</t>
  </si>
  <si>
    <t>1/24 - 1/30</t>
  </si>
  <si>
    <t>1/31 - 2/6</t>
  </si>
  <si>
    <t>D2594186</t>
  </si>
  <si>
    <t>Michael Packard</t>
  </si>
  <si>
    <t>packs27@yahoo.com</t>
  </si>
  <si>
    <t>2/7 - 2/13</t>
  </si>
  <si>
    <t>mjd3864@sbcglobal.net</t>
  </si>
  <si>
    <t>Mark Divergilio</t>
  </si>
  <si>
    <t>C268D3CD</t>
  </si>
  <si>
    <t>2/14 - 2/20</t>
  </si>
  <si>
    <t>2/21 - 2/27</t>
  </si>
  <si>
    <t>2/28 - 3/6</t>
  </si>
  <si>
    <t>laxdad7@live.com</t>
  </si>
  <si>
    <t>3/7 - 3/13</t>
  </si>
  <si>
    <t>3/14 - 3/20</t>
  </si>
  <si>
    <t>3/21 - 3/27</t>
  </si>
  <si>
    <t>3/28 - 4/3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</si>
</sst>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30"/>
      <name val="Arial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u/>
      <sz val="10"/>
      <color indexed="3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9" fillId="0" borderId="0"/>
    <xf numFmtId="0" fontId="12" fillId="0" borderId="0"/>
    <xf numFmtId="0" fontId="9" fillId="0" borderId="0"/>
    <xf numFmtId="0" fontId="22" fillId="0" borderId="0"/>
    <xf numFmtId="0" fontId="30" fillId="0" borderId="0"/>
  </cellStyleXfs>
  <cellXfs count="99">
    <xf numFmtId="0" fontId="0" fillId="0" borderId="0" xfId="0"/>
    <xf numFmtId="44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applyAlignment="1">
      <alignment horizontal="left"/>
    </xf>
    <xf numFmtId="43" fontId="6" fillId="0" borderId="0" xfId="1" applyFont="1" applyAlignment="1">
      <alignment horizontal="center"/>
    </xf>
    <xf numFmtId="0" fontId="0" fillId="0" borderId="0" xfId="0" applyAlignment="1"/>
    <xf numFmtId="0" fontId="0" fillId="0" borderId="0" xfId="0" applyNumberForma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15" fillId="0" borderId="0" xfId="1" applyFont="1" applyAlignment="1">
      <alignment horizontal="center"/>
    </xf>
    <xf numFmtId="43" fontId="10" fillId="0" borderId="0" xfId="1" applyFont="1" applyAlignment="1">
      <alignment horizontal="left"/>
    </xf>
    <xf numFmtId="0" fontId="0" fillId="0" borderId="0" xfId="0" applyNumberFormat="1" applyFont="1" applyAlignment="1">
      <alignment horizontal="left"/>
    </xf>
    <xf numFmtId="165" fontId="21" fillId="0" borderId="0" xfId="8" applyNumberFormat="1" applyFont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11" fillId="0" borderId="0" xfId="0" applyFont="1" applyFill="1"/>
    <xf numFmtId="0" fontId="8" fillId="0" borderId="0" xfId="0" applyFont="1" applyFill="1"/>
    <xf numFmtId="2" fontId="14" fillId="0" borderId="0" xfId="0" applyNumberFormat="1" applyFont="1" applyFill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0" fontId="24" fillId="0" borderId="0" xfId="0" applyFont="1" applyFill="1"/>
    <xf numFmtId="0" fontId="25" fillId="0" borderId="2" xfId="0" applyFont="1" applyBorder="1" applyAlignment="1">
      <alignment horizontal="center"/>
    </xf>
    <xf numFmtId="1" fontId="26" fillId="0" borderId="1" xfId="0" applyNumberFormat="1" applyFont="1" applyFill="1" applyBorder="1" applyAlignment="1">
      <alignment horizontal="center"/>
    </xf>
    <xf numFmtId="0" fontId="28" fillId="0" borderId="0" xfId="0" applyFont="1" applyFill="1"/>
    <xf numFmtId="0" fontId="0" fillId="0" borderId="0" xfId="0" applyNumberFormat="1" applyAlignment="1">
      <alignment horizontal="center"/>
    </xf>
    <xf numFmtId="0" fontId="18" fillId="0" borderId="0" xfId="0" applyFont="1" applyAlignment="1">
      <alignment horizontal="left"/>
    </xf>
    <xf numFmtId="43" fontId="6" fillId="0" borderId="0" xfId="1" applyFont="1" applyAlignment="1">
      <alignment horizontal="left"/>
    </xf>
    <xf numFmtId="0" fontId="27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centerContinuous"/>
    </xf>
    <xf numFmtId="0" fontId="23" fillId="0" borderId="2" xfId="0" applyFont="1" applyFill="1" applyBorder="1" applyAlignment="1">
      <alignment horizontal="centerContinuous"/>
    </xf>
    <xf numFmtId="43" fontId="14" fillId="0" borderId="0" xfId="0" applyNumberFormat="1" applyFont="1" applyFill="1"/>
    <xf numFmtId="2" fontId="14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NumberFormat="1" applyAlignment="1">
      <alignment horizontal="left"/>
    </xf>
    <xf numFmtId="44" fontId="29" fillId="0" borderId="0" xfId="8" applyFont="1" applyAlignment="1">
      <alignment horizontal="center"/>
    </xf>
    <xf numFmtId="44" fontId="0" fillId="0" borderId="0" xfId="8" applyFont="1"/>
    <xf numFmtId="44" fontId="29" fillId="0" borderId="0" xfId="8" applyFont="1"/>
    <xf numFmtId="44" fontId="6" fillId="0" borderId="0" xfId="8" applyFont="1"/>
    <xf numFmtId="43" fontId="14" fillId="0" borderId="0" xfId="7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165" fontId="0" fillId="0" borderId="0" xfId="0" applyNumberFormat="1"/>
    <xf numFmtId="0" fontId="0" fillId="0" borderId="0" xfId="0" applyNumberForma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9" fillId="0" borderId="0" xfId="0" applyFont="1"/>
    <xf numFmtId="0" fontId="16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1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43" fontId="10" fillId="3" borderId="0" xfId="1" applyFont="1" applyFill="1" applyAlignment="1">
      <alignment horizontal="left"/>
    </xf>
    <xf numFmtId="165" fontId="0" fillId="3" borderId="0" xfId="0" applyNumberFormat="1" applyFill="1"/>
    <xf numFmtId="43" fontId="10" fillId="4" borderId="0" xfId="1" applyFont="1" applyFill="1" applyAlignment="1">
      <alignment horizontal="left"/>
    </xf>
    <xf numFmtId="165" fontId="0" fillId="4" borderId="0" xfId="0" applyNumberFormat="1" applyFill="1"/>
    <xf numFmtId="43" fontId="10" fillId="5" borderId="0" xfId="1" applyFont="1" applyFill="1" applyAlignment="1">
      <alignment horizontal="left"/>
    </xf>
    <xf numFmtId="165" fontId="0" fillId="5" borderId="0" xfId="0" applyNumberForma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37" fontId="10" fillId="3" borderId="0" xfId="1" applyNumberFormat="1" applyFont="1" applyFill="1" applyAlignment="1">
      <alignment horizontal="center"/>
    </xf>
    <xf numFmtId="37" fontId="10" fillId="4" borderId="0" xfId="1" applyNumberFormat="1" applyFont="1" applyFill="1" applyAlignment="1">
      <alignment horizontal="center"/>
    </xf>
    <xf numFmtId="37" fontId="10" fillId="5" borderId="0" xfId="1" applyNumberFormat="1" applyFont="1" applyFill="1" applyAlignment="1">
      <alignment horizontal="center"/>
    </xf>
    <xf numFmtId="43" fontId="7" fillId="3" borderId="0" xfId="1" applyFont="1" applyFill="1" applyAlignment="1">
      <alignment horizontal="left"/>
    </xf>
    <xf numFmtId="43" fontId="7" fillId="4" borderId="0" xfId="1" applyFont="1" applyFill="1" applyAlignment="1">
      <alignment horizontal="left"/>
    </xf>
    <xf numFmtId="43" fontId="7" fillId="5" borderId="0" xfId="1" applyFont="1" applyFill="1" applyAlignment="1">
      <alignment horizontal="left"/>
    </xf>
    <xf numFmtId="2" fontId="14" fillId="3" borderId="0" xfId="0" applyNumberFormat="1" applyFont="1" applyFill="1" applyAlignment="1">
      <alignment horizontal="center"/>
    </xf>
    <xf numFmtId="2" fontId="14" fillId="4" borderId="0" xfId="0" applyNumberFormat="1" applyFont="1" applyFill="1" applyAlignment="1">
      <alignment horizontal="center"/>
    </xf>
    <xf numFmtId="2" fontId="14" fillId="5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5" fillId="0" borderId="0" xfId="0" applyFont="1" applyAlignment="1">
      <alignment horizontal="center"/>
    </xf>
  </cellXfs>
  <cellStyles count="18">
    <cellStyle name="Comma" xfId="1" builtinId="3"/>
    <cellStyle name="Comma 2" xfId="2"/>
    <cellStyle name="Comma 3" xfId="3"/>
    <cellStyle name="Comma 3 2" xfId="4"/>
    <cellStyle name="Comma 4" xfId="5"/>
    <cellStyle name="Comma 5" xfId="6"/>
    <cellStyle name="Comma 5 2" xfId="7"/>
    <cellStyle name="Currency" xfId="8" builtinId="4"/>
    <cellStyle name="Currency 2" xfId="9"/>
    <cellStyle name="Currency 3" xfId="10"/>
    <cellStyle name="Currency 3 2" xfId="11"/>
    <cellStyle name="Currency 4" xfId="12"/>
    <cellStyle name="Currency 5" xfId="13"/>
    <cellStyle name="Normal" xfId="0" builtinId="0"/>
    <cellStyle name="Normal 2" xfId="14"/>
    <cellStyle name="Normal 2 2" xfId="15"/>
    <cellStyle name="Normal 3" xfId="16"/>
    <cellStyle name="Normal 4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8"/>
  <sheetViews>
    <sheetView showGridLines="0" tabSelected="1" zoomScale="80" zoomScaleNormal="80" workbookViewId="0"/>
  </sheetViews>
  <sheetFormatPr defaultRowHeight="15" x14ac:dyDescent="0.25"/>
  <cols>
    <col min="1" max="1" width="3.42578125" customWidth="1"/>
    <col min="2" max="2" width="7.140625" style="3" bestFit="1" customWidth="1"/>
    <col min="3" max="3" width="10.85546875" bestFit="1" customWidth="1"/>
    <col min="4" max="4" width="20.7109375" bestFit="1" customWidth="1"/>
    <col min="5" max="18" width="9.140625" style="48"/>
    <col min="19" max="19" width="15.28515625" style="47" customWidth="1"/>
  </cols>
  <sheetData>
    <row r="1" spans="2:24" x14ac:dyDescent="0.25">
      <c r="D1" s="7"/>
    </row>
    <row r="2" spans="2:24" x14ac:dyDescent="0.25">
      <c r="B2" s="58" t="s">
        <v>102</v>
      </c>
      <c r="C2" s="2" t="s">
        <v>242</v>
      </c>
      <c r="D2" s="2" t="s">
        <v>77</v>
      </c>
      <c r="E2" s="49" t="s">
        <v>89</v>
      </c>
      <c r="F2" s="49" t="s">
        <v>90</v>
      </c>
      <c r="G2" s="49" t="s">
        <v>101</v>
      </c>
      <c r="H2" s="49" t="s">
        <v>108</v>
      </c>
      <c r="I2" s="49" t="s">
        <v>115</v>
      </c>
      <c r="J2" s="49" t="s">
        <v>116</v>
      </c>
      <c r="K2" s="50" t="s">
        <v>244</v>
      </c>
      <c r="L2" s="49" t="s">
        <v>245</v>
      </c>
      <c r="M2" s="49" t="s">
        <v>125</v>
      </c>
      <c r="N2" s="50" t="s">
        <v>129</v>
      </c>
      <c r="O2" s="50" t="s">
        <v>128</v>
      </c>
      <c r="P2" s="50" t="s">
        <v>131</v>
      </c>
      <c r="Q2" s="50" t="s">
        <v>132</v>
      </c>
      <c r="R2" s="50"/>
      <c r="S2" s="47" t="s">
        <v>109</v>
      </c>
      <c r="T2" s="5"/>
      <c r="U2" s="8"/>
      <c r="V2" s="8"/>
    </row>
    <row r="3" spans="2:24" x14ac:dyDescent="0.25">
      <c r="B3" s="3">
        <v>1</v>
      </c>
      <c r="C3" s="21" t="s">
        <v>227</v>
      </c>
      <c r="D3" s="60" t="s">
        <v>228</v>
      </c>
      <c r="E3" s="1">
        <v>0</v>
      </c>
      <c r="F3" s="1">
        <v>14</v>
      </c>
      <c r="G3" s="1">
        <v>1.5</v>
      </c>
      <c r="H3" s="1">
        <v>9.25</v>
      </c>
      <c r="I3" s="1">
        <v>0</v>
      </c>
      <c r="J3" s="1">
        <v>2.75</v>
      </c>
      <c r="K3" s="1">
        <v>6.25</v>
      </c>
      <c r="L3" s="1">
        <v>5</v>
      </c>
      <c r="M3" s="1">
        <v>6</v>
      </c>
      <c r="N3" s="1">
        <v>12.5</v>
      </c>
      <c r="O3" s="1">
        <v>6.7</v>
      </c>
      <c r="P3" s="1">
        <v>6.45</v>
      </c>
      <c r="Q3" s="1">
        <v>0</v>
      </c>
      <c r="S3" s="48">
        <f t="shared" ref="S3:S24" si="0">SUM(E3:R3)</f>
        <v>70.400000000000006</v>
      </c>
    </row>
    <row r="4" spans="2:24" x14ac:dyDescent="0.25">
      <c r="B4" s="3">
        <v>2</v>
      </c>
      <c r="C4" t="s">
        <v>249</v>
      </c>
      <c r="D4" s="60" t="s">
        <v>248</v>
      </c>
      <c r="E4" s="54"/>
      <c r="F4" s="54"/>
      <c r="G4" s="54"/>
      <c r="H4" s="54"/>
      <c r="I4" s="1">
        <v>11</v>
      </c>
      <c r="J4" s="1">
        <v>10.5</v>
      </c>
      <c r="K4" s="1">
        <v>8.25</v>
      </c>
      <c r="L4" s="1">
        <v>4.0999999999999996</v>
      </c>
      <c r="M4" s="1">
        <v>6.7</v>
      </c>
      <c r="N4" s="1">
        <v>10.4</v>
      </c>
      <c r="O4" s="1">
        <v>5</v>
      </c>
      <c r="P4" s="1">
        <v>4.75</v>
      </c>
      <c r="Q4" s="1">
        <v>4.75</v>
      </c>
      <c r="S4" s="48">
        <f t="shared" si="0"/>
        <v>65.45</v>
      </c>
    </row>
    <row r="5" spans="2:24" x14ac:dyDescent="0.25">
      <c r="B5" s="3">
        <v>3</v>
      </c>
      <c r="C5" s="21" t="s">
        <v>54</v>
      </c>
      <c r="D5" s="60" t="s">
        <v>19</v>
      </c>
      <c r="E5" s="1">
        <v>14.85</v>
      </c>
      <c r="F5" s="1">
        <v>3</v>
      </c>
      <c r="G5" s="1">
        <v>3</v>
      </c>
      <c r="H5" s="1">
        <v>8.5500000000000007</v>
      </c>
      <c r="I5" s="1">
        <v>3.7</v>
      </c>
      <c r="J5" s="1">
        <v>0</v>
      </c>
      <c r="K5" s="1">
        <v>0</v>
      </c>
      <c r="L5" s="1">
        <v>2.5</v>
      </c>
      <c r="M5" s="1">
        <v>5.25</v>
      </c>
      <c r="N5" s="1">
        <v>0</v>
      </c>
      <c r="O5" s="1">
        <v>2.75</v>
      </c>
      <c r="P5" s="1">
        <v>6.25</v>
      </c>
      <c r="Q5" s="1">
        <v>8.15</v>
      </c>
      <c r="S5" s="48">
        <f t="shared" si="0"/>
        <v>58</v>
      </c>
    </row>
    <row r="6" spans="2:24" x14ac:dyDescent="0.25">
      <c r="B6" s="3">
        <v>4</v>
      </c>
      <c r="C6" s="21" t="s">
        <v>63</v>
      </c>
      <c r="D6" s="60" t="s">
        <v>22</v>
      </c>
      <c r="E6" s="1">
        <v>4.5</v>
      </c>
      <c r="F6" s="1">
        <v>5</v>
      </c>
      <c r="G6" s="1">
        <v>5.2</v>
      </c>
      <c r="H6" s="1">
        <v>0</v>
      </c>
      <c r="I6" s="1">
        <v>1.2000000000000002</v>
      </c>
      <c r="J6" s="1">
        <v>3.5</v>
      </c>
      <c r="K6" s="1">
        <v>5.7</v>
      </c>
      <c r="L6" s="1">
        <v>8.75</v>
      </c>
      <c r="M6" s="1">
        <v>2</v>
      </c>
      <c r="N6" s="1">
        <v>2.5</v>
      </c>
      <c r="O6" s="1">
        <v>0</v>
      </c>
      <c r="P6" s="1">
        <v>0</v>
      </c>
      <c r="Q6" s="1">
        <v>9</v>
      </c>
      <c r="S6" s="48">
        <f t="shared" si="0"/>
        <v>47.349999999999994</v>
      </c>
      <c r="T6" s="5"/>
      <c r="U6" s="8"/>
      <c r="V6" s="8"/>
      <c r="W6" s="4"/>
      <c r="X6" s="20"/>
    </row>
    <row r="7" spans="2:24" x14ac:dyDescent="0.25">
      <c r="B7" s="3">
        <v>5</v>
      </c>
      <c r="C7" s="21" t="s">
        <v>91</v>
      </c>
      <c r="D7" s="60" t="s">
        <v>7</v>
      </c>
      <c r="E7" s="1">
        <v>2.75</v>
      </c>
      <c r="F7" s="1">
        <v>1</v>
      </c>
      <c r="G7" s="1">
        <v>6.7</v>
      </c>
      <c r="H7" s="1">
        <v>5.75</v>
      </c>
      <c r="I7" s="1">
        <v>3</v>
      </c>
      <c r="J7" s="1">
        <v>3</v>
      </c>
      <c r="K7" s="1">
        <v>0</v>
      </c>
      <c r="L7" s="1">
        <v>0</v>
      </c>
      <c r="M7" s="1">
        <v>6.1</v>
      </c>
      <c r="N7" s="1">
        <v>4.45</v>
      </c>
      <c r="O7" s="1">
        <v>2.5</v>
      </c>
      <c r="P7" s="1">
        <v>6</v>
      </c>
      <c r="Q7" s="1">
        <v>1</v>
      </c>
      <c r="S7" s="48">
        <f t="shared" si="0"/>
        <v>42.25</v>
      </c>
      <c r="T7" s="5"/>
      <c r="U7" s="8"/>
      <c r="V7" s="8"/>
      <c r="W7" s="4"/>
      <c r="X7" s="20"/>
    </row>
    <row r="8" spans="2:24" x14ac:dyDescent="0.25">
      <c r="B8" s="3">
        <v>6</v>
      </c>
      <c r="C8" s="21" t="s">
        <v>49</v>
      </c>
      <c r="D8" s="60" t="s">
        <v>18</v>
      </c>
      <c r="E8" s="1">
        <v>0.9</v>
      </c>
      <c r="F8" s="1">
        <v>0</v>
      </c>
      <c r="G8" s="1">
        <v>1.75</v>
      </c>
      <c r="H8" s="1">
        <v>1.5</v>
      </c>
      <c r="I8" s="1">
        <v>10</v>
      </c>
      <c r="J8" s="1"/>
      <c r="K8" s="1">
        <v>0</v>
      </c>
      <c r="L8" s="1">
        <v>6.7</v>
      </c>
      <c r="M8" s="1">
        <v>2.75</v>
      </c>
      <c r="N8" s="1">
        <v>7.2</v>
      </c>
      <c r="O8" s="1">
        <v>7</v>
      </c>
      <c r="P8" s="1"/>
      <c r="Q8" s="1">
        <v>2.75</v>
      </c>
      <c r="S8" s="48">
        <f t="shared" si="0"/>
        <v>40.549999999999997</v>
      </c>
    </row>
    <row r="9" spans="2:24" x14ac:dyDescent="0.25">
      <c r="B9" s="3">
        <v>7</v>
      </c>
      <c r="C9" s="21" t="s">
        <v>92</v>
      </c>
      <c r="D9" s="60" t="s">
        <v>9</v>
      </c>
      <c r="E9" s="1">
        <v>0</v>
      </c>
      <c r="F9" s="1">
        <v>3.9</v>
      </c>
      <c r="G9" s="1">
        <v>5</v>
      </c>
      <c r="H9" s="1"/>
      <c r="I9" s="1">
        <v>6</v>
      </c>
      <c r="J9" s="1">
        <v>5.8</v>
      </c>
      <c r="K9" s="1">
        <v>6.25</v>
      </c>
      <c r="L9" s="1">
        <v>0</v>
      </c>
      <c r="M9" s="1"/>
      <c r="N9" s="1">
        <v>0</v>
      </c>
      <c r="O9" s="1">
        <v>10.85</v>
      </c>
      <c r="P9" s="1">
        <v>0</v>
      </c>
      <c r="Q9" s="1">
        <v>1</v>
      </c>
      <c r="S9" s="48">
        <f t="shared" si="0"/>
        <v>38.799999999999997</v>
      </c>
    </row>
    <row r="10" spans="2:24" x14ac:dyDescent="0.25">
      <c r="B10" s="3">
        <v>8</v>
      </c>
      <c r="C10" s="21" t="s">
        <v>327</v>
      </c>
      <c r="D10" s="60" t="s">
        <v>328</v>
      </c>
      <c r="E10" s="54"/>
      <c r="F10" s="54"/>
      <c r="G10" s="54"/>
      <c r="H10" s="54"/>
      <c r="I10" s="54"/>
      <c r="J10" s="1">
        <v>6</v>
      </c>
      <c r="K10" s="1">
        <v>9.2000000000000011</v>
      </c>
      <c r="L10" s="1">
        <v>3</v>
      </c>
      <c r="M10" s="1">
        <v>8.6</v>
      </c>
      <c r="N10" s="1">
        <v>0</v>
      </c>
      <c r="O10" s="1">
        <v>0</v>
      </c>
      <c r="P10" s="1">
        <v>6.6</v>
      </c>
      <c r="Q10" s="1">
        <v>0</v>
      </c>
      <c r="S10" s="48">
        <f t="shared" si="0"/>
        <v>33.400000000000006</v>
      </c>
    </row>
    <row r="11" spans="2:24" x14ac:dyDescent="0.25">
      <c r="B11" s="3">
        <v>9</v>
      </c>
      <c r="C11" s="21" t="s">
        <v>300</v>
      </c>
      <c r="D11" s="60" t="s">
        <v>301</v>
      </c>
      <c r="E11" s="1">
        <v>0</v>
      </c>
      <c r="F11" s="1">
        <v>0</v>
      </c>
      <c r="G11" s="1">
        <v>1.75</v>
      </c>
      <c r="H11" s="1">
        <v>0</v>
      </c>
      <c r="I11" s="1">
        <v>5</v>
      </c>
      <c r="J11" s="1">
        <v>0</v>
      </c>
      <c r="K11" s="1">
        <v>1.4000000000000001</v>
      </c>
      <c r="L11" s="1">
        <v>6</v>
      </c>
      <c r="M11" s="1">
        <v>5.5</v>
      </c>
      <c r="N11" s="1">
        <v>0</v>
      </c>
      <c r="O11" s="1">
        <v>7.85</v>
      </c>
      <c r="P11" s="1">
        <v>0</v>
      </c>
      <c r="Q11" s="1">
        <v>0.9</v>
      </c>
      <c r="S11" s="48">
        <f t="shared" si="0"/>
        <v>28.4</v>
      </c>
    </row>
    <row r="12" spans="2:24" x14ac:dyDescent="0.25">
      <c r="B12" s="3">
        <v>10</v>
      </c>
      <c r="C12" s="21" t="s">
        <v>47</v>
      </c>
      <c r="D12" s="60" t="s">
        <v>3</v>
      </c>
      <c r="E12" s="54"/>
      <c r="F12" s="1">
        <v>11</v>
      </c>
      <c r="G12" s="1"/>
      <c r="H12" s="1"/>
      <c r="I12" s="1">
        <v>0</v>
      </c>
      <c r="J12" s="1">
        <v>2.5</v>
      </c>
      <c r="K12" s="1">
        <v>0</v>
      </c>
      <c r="L12" s="1"/>
      <c r="M12" s="1">
        <v>0</v>
      </c>
      <c r="N12" s="1"/>
      <c r="O12" s="1">
        <v>0</v>
      </c>
      <c r="P12" s="1">
        <v>8.1999999999999993</v>
      </c>
      <c r="Q12" s="1">
        <v>5.5</v>
      </c>
      <c r="S12" s="48">
        <f t="shared" si="0"/>
        <v>27.2</v>
      </c>
    </row>
    <row r="13" spans="2:24" x14ac:dyDescent="0.25">
      <c r="B13" s="3">
        <v>11</v>
      </c>
      <c r="C13" s="21" t="s">
        <v>62</v>
      </c>
      <c r="D13" s="60" t="s">
        <v>13</v>
      </c>
      <c r="E13" s="1">
        <v>1</v>
      </c>
      <c r="F13" s="1">
        <v>0</v>
      </c>
      <c r="G13" s="1">
        <v>5.85</v>
      </c>
      <c r="H13" s="1">
        <v>1.6</v>
      </c>
      <c r="I13" s="1">
        <v>0</v>
      </c>
      <c r="J13" s="1">
        <v>1.9000000000000001</v>
      </c>
      <c r="K13" s="1">
        <v>1.1000000000000001</v>
      </c>
      <c r="L13" s="1">
        <v>3</v>
      </c>
      <c r="M13" s="1">
        <v>3</v>
      </c>
      <c r="N13" s="1">
        <v>3.5</v>
      </c>
      <c r="O13" s="1">
        <v>0</v>
      </c>
      <c r="P13" s="1">
        <v>0</v>
      </c>
      <c r="Q13" s="1">
        <v>2.5</v>
      </c>
      <c r="S13" s="48">
        <f t="shared" si="0"/>
        <v>23.45</v>
      </c>
    </row>
    <row r="14" spans="2:24" x14ac:dyDescent="0.25">
      <c r="B14" s="3">
        <v>12</v>
      </c>
      <c r="C14" s="21" t="s">
        <v>113</v>
      </c>
      <c r="D14" s="60" t="s">
        <v>112</v>
      </c>
      <c r="E14" s="1">
        <v>5.5</v>
      </c>
      <c r="F14" s="1"/>
      <c r="G14" s="1">
        <v>0</v>
      </c>
      <c r="H14" s="1"/>
      <c r="I14" s="1">
        <v>5</v>
      </c>
      <c r="J14" s="1">
        <v>0</v>
      </c>
      <c r="K14" s="1"/>
      <c r="L14" s="1"/>
      <c r="M14" s="1">
        <v>0</v>
      </c>
      <c r="N14" s="1"/>
      <c r="O14" s="1">
        <v>7.5</v>
      </c>
      <c r="P14" s="1">
        <v>0</v>
      </c>
      <c r="Q14" s="1"/>
      <c r="S14" s="48">
        <f t="shared" si="0"/>
        <v>18</v>
      </c>
    </row>
    <row r="15" spans="2:24" x14ac:dyDescent="0.25">
      <c r="B15" s="3">
        <v>13</v>
      </c>
      <c r="C15" s="21" t="s">
        <v>73</v>
      </c>
      <c r="D15" s="60" t="s">
        <v>2</v>
      </c>
      <c r="E15" s="1">
        <v>1.1000000000000001</v>
      </c>
      <c r="F15" s="1"/>
      <c r="G15" s="1"/>
      <c r="H15" s="1">
        <v>4.5</v>
      </c>
      <c r="I15" s="1">
        <v>0</v>
      </c>
      <c r="J15" s="1">
        <v>0</v>
      </c>
      <c r="K15" s="1"/>
      <c r="L15" s="1"/>
      <c r="M15" s="1">
        <v>0</v>
      </c>
      <c r="N15" s="1">
        <v>10</v>
      </c>
      <c r="O15" s="1">
        <v>0</v>
      </c>
      <c r="P15" s="1"/>
      <c r="Q15" s="1">
        <v>0</v>
      </c>
      <c r="S15" s="48">
        <f t="shared" si="0"/>
        <v>15.6</v>
      </c>
      <c r="T15" s="5"/>
      <c r="U15" s="8"/>
      <c r="V15" s="8"/>
      <c r="W15" s="4"/>
      <c r="X15" s="20"/>
    </row>
    <row r="16" spans="2:24" x14ac:dyDescent="0.25">
      <c r="B16" s="3">
        <v>14</v>
      </c>
      <c r="C16" s="21" t="s">
        <v>66</v>
      </c>
      <c r="D16" s="60" t="s">
        <v>28</v>
      </c>
      <c r="E16" s="1">
        <v>8.5</v>
      </c>
      <c r="F16" s="1">
        <v>2.5</v>
      </c>
      <c r="G16" s="1">
        <v>0</v>
      </c>
      <c r="H16" s="1">
        <v>2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/>
      <c r="S16" s="48">
        <f t="shared" si="0"/>
        <v>13</v>
      </c>
      <c r="T16" s="5"/>
      <c r="U16" s="8"/>
      <c r="V16" s="8"/>
      <c r="W16" s="4"/>
      <c r="X16" s="20"/>
    </row>
    <row r="17" spans="2:24" x14ac:dyDescent="0.25">
      <c r="B17" s="3">
        <v>15</v>
      </c>
      <c r="C17" t="s">
        <v>147</v>
      </c>
      <c r="D17" s="60" t="s">
        <v>23</v>
      </c>
      <c r="F17" s="54"/>
      <c r="G17" s="54"/>
      <c r="H17" s="54"/>
      <c r="I17" s="1">
        <v>1</v>
      </c>
      <c r="J17" s="1"/>
      <c r="K17" s="1">
        <v>5.5</v>
      </c>
      <c r="L17" s="1">
        <v>1.2000000000000002</v>
      </c>
      <c r="M17" s="1"/>
      <c r="N17" s="1">
        <v>0</v>
      </c>
      <c r="O17" s="1"/>
      <c r="P17" s="1"/>
      <c r="Q17" s="1">
        <v>5</v>
      </c>
      <c r="S17" s="48">
        <f t="shared" si="0"/>
        <v>12.7</v>
      </c>
    </row>
    <row r="18" spans="2:24" x14ac:dyDescent="0.25">
      <c r="B18" s="3">
        <v>16</v>
      </c>
      <c r="C18" s="21" t="s">
        <v>333</v>
      </c>
      <c r="D18" s="60" t="s">
        <v>332</v>
      </c>
      <c r="K18" s="1">
        <v>0</v>
      </c>
      <c r="L18" s="1">
        <v>7</v>
      </c>
      <c r="M18" s="1">
        <v>0</v>
      </c>
      <c r="N18" s="1">
        <v>3</v>
      </c>
      <c r="O18" s="1">
        <v>0</v>
      </c>
      <c r="P18" s="1">
        <v>0</v>
      </c>
      <c r="Q18" s="1">
        <v>1.1000000000000001</v>
      </c>
      <c r="S18" s="48">
        <f t="shared" si="0"/>
        <v>11.1</v>
      </c>
    </row>
    <row r="19" spans="2:24" x14ac:dyDescent="0.25">
      <c r="B19" s="3">
        <v>17</v>
      </c>
      <c r="C19" s="21" t="s">
        <v>65</v>
      </c>
      <c r="D19" s="25" t="s">
        <v>35</v>
      </c>
      <c r="F19" s="54"/>
      <c r="G19" s="54"/>
      <c r="H19" s="54"/>
      <c r="I19" s="54"/>
      <c r="J19" s="54"/>
      <c r="K19" s="1">
        <v>6.5</v>
      </c>
      <c r="L19" s="1"/>
      <c r="M19" s="1"/>
      <c r="N19" s="1"/>
      <c r="O19" s="1"/>
      <c r="P19" s="1"/>
      <c r="Q19" s="1"/>
      <c r="S19" s="48">
        <f t="shared" si="0"/>
        <v>6.5</v>
      </c>
    </row>
    <row r="20" spans="2:24" x14ac:dyDescent="0.25">
      <c r="B20" s="3">
        <v>18</v>
      </c>
      <c r="C20" s="21" t="s">
        <v>57</v>
      </c>
      <c r="D20" s="25" t="s">
        <v>20</v>
      </c>
      <c r="E20" s="1">
        <v>4.75</v>
      </c>
      <c r="F20" s="1">
        <v>1.2000000000000002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S20" s="48">
        <f t="shared" si="0"/>
        <v>5.95</v>
      </c>
    </row>
    <row r="21" spans="2:24" x14ac:dyDescent="0.25">
      <c r="B21" s="3">
        <v>19</v>
      </c>
      <c r="C21" s="21" t="s">
        <v>70</v>
      </c>
      <c r="D21" s="60" t="s">
        <v>21</v>
      </c>
      <c r="H21" s="54"/>
      <c r="I21" s="54"/>
      <c r="J21" s="1">
        <v>4</v>
      </c>
      <c r="K21" s="1"/>
      <c r="L21" s="1">
        <v>1.2000000000000002</v>
      </c>
      <c r="M21" s="1"/>
      <c r="N21" s="1"/>
      <c r="O21" s="1"/>
      <c r="P21" s="1"/>
      <c r="Q21" s="1">
        <v>0</v>
      </c>
      <c r="S21" s="48">
        <f t="shared" si="0"/>
        <v>5.2</v>
      </c>
    </row>
    <row r="22" spans="2:24" x14ac:dyDescent="0.25">
      <c r="B22" s="3">
        <v>20</v>
      </c>
      <c r="C22" s="21" t="s">
        <v>81</v>
      </c>
      <c r="D22" s="60" t="s">
        <v>86</v>
      </c>
      <c r="E22" s="1">
        <v>1.2000000000000002</v>
      </c>
      <c r="F22" s="1">
        <v>1.2000000000000002</v>
      </c>
      <c r="G22" s="1">
        <v>0.70000000000000007</v>
      </c>
      <c r="H22" s="1">
        <v>0</v>
      </c>
      <c r="I22" s="1"/>
      <c r="J22" s="1"/>
      <c r="K22" s="1"/>
      <c r="L22" s="1"/>
      <c r="M22" s="1"/>
      <c r="N22" s="1"/>
      <c r="O22" s="1"/>
      <c r="P22" s="1"/>
      <c r="Q22" s="1"/>
      <c r="S22" s="48">
        <f t="shared" si="0"/>
        <v>3.1000000000000005</v>
      </c>
    </row>
    <row r="23" spans="2:24" x14ac:dyDescent="0.25">
      <c r="B23" s="3">
        <v>21</v>
      </c>
      <c r="C23" s="21" t="s">
        <v>45</v>
      </c>
      <c r="D23" s="60" t="s">
        <v>34</v>
      </c>
      <c r="E23" s="54"/>
      <c r="F23" s="1">
        <v>2.25</v>
      </c>
      <c r="G23" s="1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S23" s="48">
        <f t="shared" si="0"/>
        <v>2.25</v>
      </c>
      <c r="T23" s="5"/>
      <c r="U23" s="8"/>
      <c r="V23" s="8"/>
      <c r="W23" s="4"/>
      <c r="X23" s="20"/>
    </row>
    <row r="24" spans="2:24" x14ac:dyDescent="0.25">
      <c r="B24" s="3">
        <v>22</v>
      </c>
      <c r="C24" s="21" t="s">
        <v>231</v>
      </c>
      <c r="D24" s="60" t="s">
        <v>233</v>
      </c>
      <c r="E24" s="54"/>
      <c r="F24" s="1">
        <v>0</v>
      </c>
      <c r="G24" s="1"/>
      <c r="H24" s="1"/>
      <c r="I24" s="1">
        <v>0</v>
      </c>
      <c r="J24" s="1"/>
      <c r="K24" s="1"/>
      <c r="L24" s="1"/>
      <c r="M24" s="1"/>
      <c r="N24" s="1"/>
      <c r="O24" s="1"/>
      <c r="P24" s="1"/>
      <c r="Q24" s="1"/>
      <c r="S24" s="48">
        <f t="shared" si="0"/>
        <v>0</v>
      </c>
      <c r="T24" s="5"/>
      <c r="U24" s="8"/>
      <c r="V24" s="8"/>
      <c r="W24" s="4"/>
      <c r="X24" s="20"/>
    </row>
    <row r="25" spans="2:24" x14ac:dyDescent="0.25">
      <c r="C25" s="21"/>
      <c r="D25" s="60"/>
      <c r="M25" s="1"/>
      <c r="N25" s="1"/>
      <c r="O25" s="54"/>
      <c r="P25" s="54"/>
      <c r="Q25" s="54"/>
      <c r="S25" s="48"/>
    </row>
    <row r="26" spans="2:24" x14ac:dyDescent="0.25">
      <c r="C26" s="21"/>
      <c r="D26" s="60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S26" s="48"/>
    </row>
    <row r="27" spans="2:24" x14ac:dyDescent="0.25">
      <c r="C27" s="21"/>
      <c r="D27" s="60"/>
      <c r="H27" s="54"/>
      <c r="I27" s="54"/>
      <c r="J27" s="54"/>
      <c r="K27" s="54"/>
      <c r="L27" s="54"/>
      <c r="M27" s="54"/>
      <c r="N27" s="54"/>
      <c r="O27" s="54"/>
      <c r="P27" s="54"/>
      <c r="Q27" s="54"/>
      <c r="S27" s="48"/>
    </row>
    <row r="28" spans="2:24" x14ac:dyDescent="0.25">
      <c r="C28" s="21"/>
      <c r="D28" s="60"/>
      <c r="P28" s="54"/>
      <c r="Q28" s="54"/>
      <c r="S28" s="48"/>
    </row>
  </sheetData>
  <sortState ref="B3:X24">
    <sortCondition descending="1" ref="S3:S24"/>
  </sortState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4"/>
  <sheetViews>
    <sheetView showGridLines="0" zoomScale="80" zoomScaleNormal="80" workbookViewId="0"/>
  </sheetViews>
  <sheetFormatPr defaultRowHeight="15" x14ac:dyDescent="0.25"/>
  <cols>
    <col min="1" max="1" width="3.42578125" customWidth="1"/>
    <col min="2" max="2" width="6.42578125" style="44" bestFit="1" customWidth="1"/>
    <col min="3" max="3" width="10.85546875" style="44" bestFit="1" customWidth="1"/>
    <col min="4" max="4" width="18.42578125" bestFit="1" customWidth="1"/>
    <col min="5" max="6" width="9.42578125" style="3" customWidth="1"/>
    <col min="7" max="7" width="9.42578125" style="16" customWidth="1"/>
    <col min="8" max="8" width="9.42578125" style="17" bestFit="1" customWidth="1"/>
    <col min="9" max="9" width="9.42578125" style="16" bestFit="1" customWidth="1"/>
    <col min="10" max="10" width="9.42578125" style="11" bestFit="1" customWidth="1"/>
    <col min="11" max="11" width="8.5703125" style="12" bestFit="1" customWidth="1"/>
    <col min="12" max="12" width="8.5703125" style="13" bestFit="1" customWidth="1"/>
    <col min="13" max="13" width="8" style="9" bestFit="1" customWidth="1"/>
    <col min="14" max="14" width="9.140625" style="9" bestFit="1"/>
    <col min="15" max="18" width="9.140625" style="9"/>
    <col min="19" max="19" width="15.28515625" style="5" customWidth="1"/>
    <col min="20" max="20" width="15" style="5" customWidth="1"/>
    <col min="21" max="21" width="9.140625" style="3" hidden="1" customWidth="1"/>
    <col min="22" max="22" width="15" style="3" hidden="1" customWidth="1"/>
    <col min="23" max="30" width="9.140625" style="3" hidden="1" customWidth="1"/>
    <col min="31" max="31" width="15" style="36" hidden="1" customWidth="1"/>
    <col min="32" max="32" width="13.42578125" style="5" hidden="1" customWidth="1"/>
    <col min="33" max="33" width="9.140625" hidden="1" customWidth="1"/>
    <col min="34" max="34" width="12.85546875" bestFit="1" customWidth="1"/>
  </cols>
  <sheetData>
    <row r="1" spans="2:35" x14ac:dyDescent="0.25">
      <c r="D1" s="7"/>
      <c r="G1" s="3"/>
      <c r="H1" s="3"/>
      <c r="I1" s="10"/>
    </row>
    <row r="2" spans="2:35" x14ac:dyDescent="0.25">
      <c r="B2" s="45" t="s">
        <v>102</v>
      </c>
      <c r="C2" s="45" t="s">
        <v>242</v>
      </c>
      <c r="D2" s="2" t="s">
        <v>77</v>
      </c>
      <c r="E2" s="6" t="s">
        <v>89</v>
      </c>
      <c r="F2" s="6" t="s">
        <v>90</v>
      </c>
      <c r="G2" s="6" t="s">
        <v>101</v>
      </c>
      <c r="H2" s="6" t="s">
        <v>108</v>
      </c>
      <c r="I2" s="6" t="s">
        <v>115</v>
      </c>
      <c r="J2" s="6" t="s">
        <v>116</v>
      </c>
      <c r="K2" s="12" t="s">
        <v>119</v>
      </c>
      <c r="L2" s="14" t="s">
        <v>120</v>
      </c>
      <c r="M2" s="12" t="s">
        <v>125</v>
      </c>
      <c r="N2" s="14" t="s">
        <v>129</v>
      </c>
      <c r="O2" s="15" t="s">
        <v>128</v>
      </c>
      <c r="P2" s="15" t="s">
        <v>131</v>
      </c>
      <c r="Q2" s="15" t="s">
        <v>132</v>
      </c>
      <c r="R2" s="15"/>
      <c r="S2" s="18" t="s">
        <v>252</v>
      </c>
      <c r="T2" s="18" t="s">
        <v>126</v>
      </c>
      <c r="U2" s="3" t="s">
        <v>211</v>
      </c>
      <c r="V2" s="3" t="s">
        <v>212</v>
      </c>
      <c r="W2" s="3" t="s">
        <v>213</v>
      </c>
      <c r="X2" s="3" t="s">
        <v>214</v>
      </c>
      <c r="Y2" s="3" t="s">
        <v>215</v>
      </c>
      <c r="Z2" s="3" t="s">
        <v>216</v>
      </c>
      <c r="AA2" s="3" t="s">
        <v>217</v>
      </c>
      <c r="AB2" s="3" t="s">
        <v>218</v>
      </c>
      <c r="AC2" s="3" t="s">
        <v>219</v>
      </c>
      <c r="AD2" s="3" t="s">
        <v>223</v>
      </c>
      <c r="AE2" s="37" t="s">
        <v>252</v>
      </c>
      <c r="AF2" s="36" t="s">
        <v>126</v>
      </c>
      <c r="AH2" s="18" t="s">
        <v>260</v>
      </c>
    </row>
    <row r="3" spans="2:35" x14ac:dyDescent="0.25">
      <c r="B3" s="88">
        <v>1</v>
      </c>
      <c r="C3" s="91" t="s">
        <v>227</v>
      </c>
      <c r="D3" s="70" t="s">
        <v>228</v>
      </c>
      <c r="E3">
        <v>14.5</v>
      </c>
      <c r="F3">
        <v>45</v>
      </c>
      <c r="G3">
        <v>16.5</v>
      </c>
      <c r="H3">
        <v>36.5</v>
      </c>
      <c r="I3">
        <v>19</v>
      </c>
      <c r="J3">
        <v>26</v>
      </c>
      <c r="K3">
        <v>36</v>
      </c>
      <c r="L3">
        <v>25.5</v>
      </c>
      <c r="M3">
        <v>24.5</v>
      </c>
      <c r="N3">
        <v>40.5</v>
      </c>
      <c r="O3">
        <v>32</v>
      </c>
      <c r="P3">
        <v>32</v>
      </c>
      <c r="Q3">
        <v>13</v>
      </c>
      <c r="R3" s="19"/>
      <c r="S3" s="55">
        <f t="shared" ref="S3:S24" si="0">AE3</f>
        <v>317</v>
      </c>
      <c r="T3" s="46">
        <f t="shared" ref="T3:T24" si="1">S3-$S$3</f>
        <v>0</v>
      </c>
      <c r="U3" s="35">
        <f t="shared" ref="U3:U24" si="2">LARGE($E3:$Q3,1)</f>
        <v>45</v>
      </c>
      <c r="V3" s="35">
        <f t="shared" ref="V3:V21" si="3">LARGE($E3:$Q3,2)</f>
        <v>40.5</v>
      </c>
      <c r="W3" s="35">
        <f t="shared" ref="W3:W19" si="4">LARGE($E3:$Q3,3)</f>
        <v>36.5</v>
      </c>
      <c r="X3" s="35">
        <f t="shared" ref="X3:X19" si="5">LARGE($E3:$Q3,4)</f>
        <v>36</v>
      </c>
      <c r="Y3" s="35">
        <f t="shared" ref="Y3:Y16" si="6">LARGE($E3:$Q3,5)</f>
        <v>32</v>
      </c>
      <c r="Z3" s="35">
        <f t="shared" ref="Z3:Z16" si="7">LARGE($E3:$Q3,6)</f>
        <v>32</v>
      </c>
      <c r="AA3" s="35">
        <f t="shared" ref="AA3:AA16" si="8">LARGE($E3:$Q3,7)</f>
        <v>26</v>
      </c>
      <c r="AB3" s="35">
        <f t="shared" ref="AB3:AB13" si="9">LARGE($E3:$Q3,8)</f>
        <v>25.5</v>
      </c>
      <c r="AC3" s="35">
        <f t="shared" ref="AC3:AC9" si="10">LARGE($E3:$Q3,9)</f>
        <v>24.5</v>
      </c>
      <c r="AD3" s="35">
        <f>LARGE($E3:$Q3,10)</f>
        <v>19</v>
      </c>
      <c r="AE3" s="5">
        <f t="shared" ref="AE3:AE24" si="11">SUM(U3:AD3)</f>
        <v>317</v>
      </c>
      <c r="AF3"/>
      <c r="AH3" s="18" t="s">
        <v>89</v>
      </c>
      <c r="AI3" s="54">
        <v>2.65</v>
      </c>
    </row>
    <row r="4" spans="2:35" x14ac:dyDescent="0.25">
      <c r="B4" s="89">
        <v>2</v>
      </c>
      <c r="C4" s="92" t="s">
        <v>54</v>
      </c>
      <c r="D4" s="72" t="s">
        <v>19</v>
      </c>
      <c r="E4">
        <v>43</v>
      </c>
      <c r="F4">
        <v>23.5</v>
      </c>
      <c r="G4">
        <v>23.5</v>
      </c>
      <c r="H4">
        <v>35</v>
      </c>
      <c r="I4">
        <v>30.5</v>
      </c>
      <c r="J4">
        <v>20</v>
      </c>
      <c r="K4">
        <v>15</v>
      </c>
      <c r="L4">
        <v>20</v>
      </c>
      <c r="M4">
        <v>31.5</v>
      </c>
      <c r="N4">
        <v>22</v>
      </c>
      <c r="O4">
        <v>28.5</v>
      </c>
      <c r="P4">
        <v>30</v>
      </c>
      <c r="Q4">
        <v>32.5</v>
      </c>
      <c r="R4" s="19"/>
      <c r="S4" s="55">
        <f t="shared" si="0"/>
        <v>300</v>
      </c>
      <c r="T4" s="46">
        <f t="shared" si="1"/>
        <v>-17</v>
      </c>
      <c r="U4" s="35">
        <f t="shared" si="2"/>
        <v>43</v>
      </c>
      <c r="V4" s="35">
        <f t="shared" si="3"/>
        <v>35</v>
      </c>
      <c r="W4" s="35">
        <f t="shared" si="4"/>
        <v>32.5</v>
      </c>
      <c r="X4" s="35">
        <f t="shared" si="5"/>
        <v>31.5</v>
      </c>
      <c r="Y4" s="35">
        <f t="shared" si="6"/>
        <v>30.5</v>
      </c>
      <c r="Z4" s="35">
        <f t="shared" si="7"/>
        <v>30</v>
      </c>
      <c r="AA4" s="35">
        <f t="shared" si="8"/>
        <v>28.5</v>
      </c>
      <c r="AB4" s="35">
        <f t="shared" si="9"/>
        <v>23.5</v>
      </c>
      <c r="AC4" s="35">
        <f t="shared" si="10"/>
        <v>23.5</v>
      </c>
      <c r="AD4" s="35">
        <f>LARGE($E4:$Q4,10)</f>
        <v>22</v>
      </c>
      <c r="AE4" s="5">
        <f t="shared" si="11"/>
        <v>300</v>
      </c>
      <c r="AF4"/>
      <c r="AH4" s="18" t="s">
        <v>90</v>
      </c>
      <c r="AI4" s="54">
        <v>2.65</v>
      </c>
    </row>
    <row r="5" spans="2:35" x14ac:dyDescent="0.25">
      <c r="B5" s="90">
        <v>3</v>
      </c>
      <c r="C5" s="93" t="s">
        <v>63</v>
      </c>
      <c r="D5" s="74" t="s">
        <v>22</v>
      </c>
      <c r="E5">
        <v>31</v>
      </c>
      <c r="F5">
        <v>27.5</v>
      </c>
      <c r="G5">
        <v>26.5</v>
      </c>
      <c r="H5">
        <v>9.5</v>
      </c>
      <c r="I5">
        <v>23.5</v>
      </c>
      <c r="J5">
        <v>23</v>
      </c>
      <c r="K5">
        <v>32.5</v>
      </c>
      <c r="L5">
        <v>34.5</v>
      </c>
      <c r="M5">
        <v>24.5</v>
      </c>
      <c r="N5">
        <v>28.5</v>
      </c>
      <c r="O5">
        <v>17</v>
      </c>
      <c r="P5">
        <v>17</v>
      </c>
      <c r="Q5">
        <v>36</v>
      </c>
      <c r="R5" s="56"/>
      <c r="S5" s="55">
        <f t="shared" si="0"/>
        <v>287.5</v>
      </c>
      <c r="T5" s="55">
        <f t="shared" si="1"/>
        <v>-29.5</v>
      </c>
      <c r="U5" s="35">
        <f t="shared" si="2"/>
        <v>36</v>
      </c>
      <c r="V5" s="35">
        <f t="shared" si="3"/>
        <v>34.5</v>
      </c>
      <c r="W5" s="35">
        <f t="shared" si="4"/>
        <v>32.5</v>
      </c>
      <c r="X5" s="35">
        <f t="shared" si="5"/>
        <v>31</v>
      </c>
      <c r="Y5" s="35">
        <f t="shared" si="6"/>
        <v>28.5</v>
      </c>
      <c r="Z5" s="35">
        <f t="shared" si="7"/>
        <v>27.5</v>
      </c>
      <c r="AA5" s="35">
        <f t="shared" si="8"/>
        <v>26.5</v>
      </c>
      <c r="AB5" s="35">
        <f t="shared" si="9"/>
        <v>24.5</v>
      </c>
      <c r="AC5" s="35">
        <f t="shared" si="10"/>
        <v>23.5</v>
      </c>
      <c r="AD5" s="35">
        <f>LARGE($E5:$Q5,10)</f>
        <v>23</v>
      </c>
      <c r="AE5" s="5">
        <f t="shared" si="11"/>
        <v>287.5</v>
      </c>
      <c r="AF5"/>
      <c r="AH5" s="18" t="s">
        <v>101</v>
      </c>
      <c r="AI5" s="54">
        <v>1.85</v>
      </c>
    </row>
    <row r="6" spans="2:35" x14ac:dyDescent="0.25">
      <c r="B6" s="3">
        <v>4</v>
      </c>
      <c r="C6" t="s">
        <v>249</v>
      </c>
      <c r="D6" s="60" t="s">
        <v>248</v>
      </c>
      <c r="E6"/>
      <c r="F6"/>
      <c r="G6"/>
      <c r="H6"/>
      <c r="I6">
        <v>37</v>
      </c>
      <c r="J6">
        <v>29.5</v>
      </c>
      <c r="K6">
        <v>31</v>
      </c>
      <c r="L6">
        <v>32</v>
      </c>
      <c r="M6">
        <v>27.5</v>
      </c>
      <c r="N6">
        <v>40</v>
      </c>
      <c r="O6">
        <v>25</v>
      </c>
      <c r="P6">
        <v>25</v>
      </c>
      <c r="Q6">
        <v>29.5</v>
      </c>
      <c r="R6" s="19"/>
      <c r="S6" s="55">
        <f t="shared" si="0"/>
        <v>276.5</v>
      </c>
      <c r="T6" s="46">
        <f t="shared" si="1"/>
        <v>-40.5</v>
      </c>
      <c r="U6" s="35">
        <f t="shared" si="2"/>
        <v>40</v>
      </c>
      <c r="V6" s="35">
        <f t="shared" si="3"/>
        <v>37</v>
      </c>
      <c r="W6" s="35">
        <f t="shared" si="4"/>
        <v>32</v>
      </c>
      <c r="X6" s="35">
        <f t="shared" si="5"/>
        <v>31</v>
      </c>
      <c r="Y6" s="35">
        <f t="shared" si="6"/>
        <v>29.5</v>
      </c>
      <c r="Z6" s="35">
        <f t="shared" si="7"/>
        <v>29.5</v>
      </c>
      <c r="AA6" s="35">
        <f t="shared" si="8"/>
        <v>27.5</v>
      </c>
      <c r="AB6" s="35">
        <f t="shared" si="9"/>
        <v>25</v>
      </c>
      <c r="AC6" s="35">
        <f t="shared" si="10"/>
        <v>25</v>
      </c>
      <c r="AD6" s="35">
        <v>0</v>
      </c>
      <c r="AE6" s="5">
        <f t="shared" si="11"/>
        <v>276.5</v>
      </c>
      <c r="AF6"/>
      <c r="AH6" s="18" t="s">
        <v>108</v>
      </c>
      <c r="AI6" s="54">
        <v>1.95</v>
      </c>
    </row>
    <row r="7" spans="2:35" x14ac:dyDescent="0.25">
      <c r="B7" s="3">
        <v>5</v>
      </c>
      <c r="C7" s="21" t="s">
        <v>91</v>
      </c>
      <c r="D7" s="60" t="s">
        <v>7</v>
      </c>
      <c r="E7">
        <v>21.5</v>
      </c>
      <c r="F7">
        <v>22</v>
      </c>
      <c r="G7">
        <v>30.5</v>
      </c>
      <c r="H7">
        <v>26.5</v>
      </c>
      <c r="I7">
        <v>29</v>
      </c>
      <c r="J7">
        <v>23</v>
      </c>
      <c r="K7">
        <v>19</v>
      </c>
      <c r="L7">
        <v>19</v>
      </c>
      <c r="M7">
        <v>31.5</v>
      </c>
      <c r="N7">
        <v>31</v>
      </c>
      <c r="O7">
        <v>25</v>
      </c>
      <c r="P7">
        <v>19.5</v>
      </c>
      <c r="Q7">
        <v>20</v>
      </c>
      <c r="R7" s="56"/>
      <c r="S7" s="55">
        <f t="shared" si="0"/>
        <v>260</v>
      </c>
      <c r="T7" s="55">
        <f t="shared" si="1"/>
        <v>-57</v>
      </c>
      <c r="U7" s="35">
        <f t="shared" si="2"/>
        <v>31.5</v>
      </c>
      <c r="V7" s="35">
        <f t="shared" si="3"/>
        <v>31</v>
      </c>
      <c r="W7" s="35">
        <f t="shared" si="4"/>
        <v>30.5</v>
      </c>
      <c r="X7" s="35">
        <f t="shared" si="5"/>
        <v>29</v>
      </c>
      <c r="Y7" s="35">
        <f t="shared" si="6"/>
        <v>26.5</v>
      </c>
      <c r="Z7" s="35">
        <f t="shared" si="7"/>
        <v>25</v>
      </c>
      <c r="AA7" s="35">
        <f t="shared" si="8"/>
        <v>23</v>
      </c>
      <c r="AB7" s="35">
        <f t="shared" si="9"/>
        <v>22</v>
      </c>
      <c r="AC7" s="35">
        <f t="shared" si="10"/>
        <v>21.5</v>
      </c>
      <c r="AD7" s="35">
        <f>LARGE($E7:$Q7,10)</f>
        <v>20</v>
      </c>
      <c r="AE7" s="5">
        <f t="shared" si="11"/>
        <v>260</v>
      </c>
      <c r="AF7"/>
      <c r="AH7" s="18" t="s">
        <v>115</v>
      </c>
      <c r="AI7" s="54">
        <v>2.7</v>
      </c>
    </row>
    <row r="8" spans="2:35" x14ac:dyDescent="0.25">
      <c r="B8" s="3">
        <v>6</v>
      </c>
      <c r="C8" s="21" t="s">
        <v>49</v>
      </c>
      <c r="D8" s="60" t="s">
        <v>18</v>
      </c>
      <c r="E8">
        <v>19.5</v>
      </c>
      <c r="F8">
        <v>18.5</v>
      </c>
      <c r="G8">
        <v>9.5</v>
      </c>
      <c r="H8">
        <v>17.5</v>
      </c>
      <c r="I8">
        <v>39.5</v>
      </c>
      <c r="J8"/>
      <c r="K8">
        <v>6.5</v>
      </c>
      <c r="L8">
        <v>26</v>
      </c>
      <c r="M8">
        <v>24</v>
      </c>
      <c r="N8">
        <v>37.5</v>
      </c>
      <c r="O8">
        <v>29.5</v>
      </c>
      <c r="P8"/>
      <c r="Q8">
        <v>18.5</v>
      </c>
      <c r="R8" s="19"/>
      <c r="S8" s="55">
        <f t="shared" si="0"/>
        <v>240</v>
      </c>
      <c r="T8" s="46">
        <f t="shared" si="1"/>
        <v>-77</v>
      </c>
      <c r="U8" s="35">
        <f t="shared" si="2"/>
        <v>39.5</v>
      </c>
      <c r="V8" s="35">
        <f t="shared" si="3"/>
        <v>37.5</v>
      </c>
      <c r="W8" s="35">
        <f t="shared" si="4"/>
        <v>29.5</v>
      </c>
      <c r="X8" s="35">
        <f t="shared" si="5"/>
        <v>26</v>
      </c>
      <c r="Y8" s="35">
        <f t="shared" si="6"/>
        <v>24</v>
      </c>
      <c r="Z8" s="35">
        <f t="shared" si="7"/>
        <v>19.5</v>
      </c>
      <c r="AA8" s="35">
        <f t="shared" si="8"/>
        <v>18.5</v>
      </c>
      <c r="AB8" s="35">
        <f t="shared" si="9"/>
        <v>18.5</v>
      </c>
      <c r="AC8" s="35">
        <f t="shared" si="10"/>
        <v>17.5</v>
      </c>
      <c r="AD8" s="35">
        <f>LARGE($E8:$Q8,10)</f>
        <v>9.5</v>
      </c>
      <c r="AE8" s="5">
        <f t="shared" si="11"/>
        <v>240</v>
      </c>
      <c r="AF8"/>
      <c r="AH8" s="18" t="s">
        <v>116</v>
      </c>
      <c r="AI8" s="54">
        <v>2.35</v>
      </c>
    </row>
    <row r="9" spans="2:35" x14ac:dyDescent="0.25">
      <c r="B9" s="3">
        <v>7</v>
      </c>
      <c r="C9" s="21" t="s">
        <v>62</v>
      </c>
      <c r="D9" s="60" t="s">
        <v>13</v>
      </c>
      <c r="E9">
        <v>23.5</v>
      </c>
      <c r="F9">
        <v>20</v>
      </c>
      <c r="G9">
        <v>28</v>
      </c>
      <c r="H9">
        <v>20.5</v>
      </c>
      <c r="I9">
        <v>20.5</v>
      </c>
      <c r="J9">
        <v>22</v>
      </c>
      <c r="K9">
        <v>20.5</v>
      </c>
      <c r="L9">
        <v>27.5</v>
      </c>
      <c r="M9">
        <v>23.5</v>
      </c>
      <c r="N9">
        <v>25</v>
      </c>
      <c r="O9">
        <v>23</v>
      </c>
      <c r="P9">
        <v>12.5</v>
      </c>
      <c r="Q9">
        <v>11</v>
      </c>
      <c r="R9" s="19"/>
      <c r="S9" s="55">
        <f t="shared" si="0"/>
        <v>234</v>
      </c>
      <c r="T9" s="46">
        <f t="shared" si="1"/>
        <v>-83</v>
      </c>
      <c r="U9" s="35">
        <f t="shared" si="2"/>
        <v>28</v>
      </c>
      <c r="V9" s="35">
        <f t="shared" si="3"/>
        <v>27.5</v>
      </c>
      <c r="W9" s="35">
        <f t="shared" si="4"/>
        <v>25</v>
      </c>
      <c r="X9" s="35">
        <f t="shared" si="5"/>
        <v>23.5</v>
      </c>
      <c r="Y9" s="35">
        <f t="shared" si="6"/>
        <v>23.5</v>
      </c>
      <c r="Z9" s="35">
        <f t="shared" si="7"/>
        <v>23</v>
      </c>
      <c r="AA9" s="35">
        <f t="shared" si="8"/>
        <v>22</v>
      </c>
      <c r="AB9" s="35">
        <f t="shared" si="9"/>
        <v>20.5</v>
      </c>
      <c r="AC9" s="35">
        <f t="shared" si="10"/>
        <v>20.5</v>
      </c>
      <c r="AD9" s="35">
        <f>LARGE($E9:$Q9,10)</f>
        <v>20.5</v>
      </c>
      <c r="AE9" s="5">
        <f t="shared" si="11"/>
        <v>234</v>
      </c>
      <c r="AF9"/>
      <c r="AH9" s="18" t="s">
        <v>244</v>
      </c>
      <c r="AI9" s="54">
        <v>2.95</v>
      </c>
    </row>
    <row r="10" spans="2:35" x14ac:dyDescent="0.25">
      <c r="B10" s="3">
        <v>8</v>
      </c>
      <c r="C10" s="21" t="s">
        <v>327</v>
      </c>
      <c r="D10" s="60" t="s">
        <v>328</v>
      </c>
      <c r="F10"/>
      <c r="G10"/>
      <c r="H10"/>
      <c r="I10"/>
      <c r="J10">
        <v>30</v>
      </c>
      <c r="K10">
        <v>37.5</v>
      </c>
      <c r="L10">
        <v>23.5</v>
      </c>
      <c r="M10">
        <v>37.5</v>
      </c>
      <c r="N10">
        <v>24</v>
      </c>
      <c r="O10">
        <v>20.5</v>
      </c>
      <c r="P10">
        <v>33</v>
      </c>
      <c r="Q10">
        <v>18</v>
      </c>
      <c r="S10" s="55">
        <f t="shared" si="0"/>
        <v>224</v>
      </c>
      <c r="T10" s="46">
        <f t="shared" si="1"/>
        <v>-93</v>
      </c>
      <c r="U10" s="35">
        <f t="shared" si="2"/>
        <v>37.5</v>
      </c>
      <c r="V10" s="35">
        <f t="shared" si="3"/>
        <v>37.5</v>
      </c>
      <c r="W10" s="35">
        <f t="shared" si="4"/>
        <v>33</v>
      </c>
      <c r="X10" s="35">
        <f t="shared" si="5"/>
        <v>30</v>
      </c>
      <c r="Y10" s="35">
        <f t="shared" si="6"/>
        <v>24</v>
      </c>
      <c r="Z10" s="35">
        <f t="shared" si="7"/>
        <v>23.5</v>
      </c>
      <c r="AA10" s="35">
        <f t="shared" si="8"/>
        <v>20.5</v>
      </c>
      <c r="AB10" s="35">
        <f t="shared" si="9"/>
        <v>18</v>
      </c>
      <c r="AC10" s="35">
        <v>0</v>
      </c>
      <c r="AD10" s="35">
        <v>0</v>
      </c>
      <c r="AE10" s="5">
        <f t="shared" si="11"/>
        <v>224</v>
      </c>
      <c r="AF10"/>
      <c r="AH10" s="18" t="s">
        <v>245</v>
      </c>
      <c r="AI10" s="54">
        <v>2.8</v>
      </c>
    </row>
    <row r="11" spans="2:35" x14ac:dyDescent="0.25">
      <c r="B11" s="3">
        <v>9</v>
      </c>
      <c r="C11" s="21" t="s">
        <v>92</v>
      </c>
      <c r="D11" s="60" t="s">
        <v>9</v>
      </c>
      <c r="E11">
        <v>13.5</v>
      </c>
      <c r="F11">
        <v>26</v>
      </c>
      <c r="G11">
        <v>17</v>
      </c>
      <c r="H11"/>
      <c r="I11">
        <v>15.5</v>
      </c>
      <c r="J11">
        <v>26</v>
      </c>
      <c r="K11">
        <v>27.5</v>
      </c>
      <c r="L11">
        <v>15</v>
      </c>
      <c r="M11"/>
      <c r="N11">
        <v>10</v>
      </c>
      <c r="O11">
        <v>41</v>
      </c>
      <c r="P11">
        <v>2.5</v>
      </c>
      <c r="Q11">
        <v>6.5</v>
      </c>
      <c r="R11" s="19"/>
      <c r="S11" s="55">
        <f t="shared" si="0"/>
        <v>198</v>
      </c>
      <c r="T11" s="46">
        <f t="shared" si="1"/>
        <v>-119</v>
      </c>
      <c r="U11" s="35">
        <f t="shared" si="2"/>
        <v>41</v>
      </c>
      <c r="V11" s="35">
        <f t="shared" si="3"/>
        <v>27.5</v>
      </c>
      <c r="W11" s="35">
        <f t="shared" si="4"/>
        <v>26</v>
      </c>
      <c r="X11" s="35">
        <f t="shared" si="5"/>
        <v>26</v>
      </c>
      <c r="Y11" s="35">
        <f t="shared" si="6"/>
        <v>17</v>
      </c>
      <c r="Z11" s="35">
        <f t="shared" si="7"/>
        <v>15.5</v>
      </c>
      <c r="AA11" s="35">
        <f t="shared" si="8"/>
        <v>15</v>
      </c>
      <c r="AB11" s="35">
        <f t="shared" si="9"/>
        <v>13.5</v>
      </c>
      <c r="AC11" s="35">
        <f>LARGE($E11:$Q11,9)</f>
        <v>10</v>
      </c>
      <c r="AD11" s="35">
        <f>LARGE($E11:$Q11,10)</f>
        <v>6.5</v>
      </c>
      <c r="AE11" s="5">
        <f t="shared" si="11"/>
        <v>198</v>
      </c>
      <c r="AF11"/>
      <c r="AH11" s="18" t="s">
        <v>125</v>
      </c>
      <c r="AI11" s="54">
        <v>2.7</v>
      </c>
    </row>
    <row r="12" spans="2:35" x14ac:dyDescent="0.25">
      <c r="B12" s="3">
        <v>10</v>
      </c>
      <c r="C12" s="21" t="s">
        <v>300</v>
      </c>
      <c r="D12" s="60" t="s">
        <v>301</v>
      </c>
      <c r="E12">
        <v>12</v>
      </c>
      <c r="F12">
        <v>9.5</v>
      </c>
      <c r="G12">
        <v>7.5</v>
      </c>
      <c r="H12">
        <v>13.5</v>
      </c>
      <c r="I12">
        <v>18</v>
      </c>
      <c r="J12">
        <v>6</v>
      </c>
      <c r="K12">
        <v>17.5</v>
      </c>
      <c r="L12">
        <v>24.5</v>
      </c>
      <c r="M12">
        <v>22.5</v>
      </c>
      <c r="N12">
        <v>21.5</v>
      </c>
      <c r="O12">
        <v>31</v>
      </c>
      <c r="P12">
        <v>6</v>
      </c>
      <c r="Q12">
        <v>15</v>
      </c>
      <c r="R12" s="56"/>
      <c r="S12" s="55">
        <f t="shared" si="0"/>
        <v>185</v>
      </c>
      <c r="T12" s="55">
        <f t="shared" si="1"/>
        <v>-132</v>
      </c>
      <c r="U12" s="35">
        <f t="shared" si="2"/>
        <v>31</v>
      </c>
      <c r="V12" s="35">
        <f t="shared" si="3"/>
        <v>24.5</v>
      </c>
      <c r="W12" s="35">
        <f t="shared" si="4"/>
        <v>22.5</v>
      </c>
      <c r="X12" s="35">
        <f t="shared" si="5"/>
        <v>21.5</v>
      </c>
      <c r="Y12" s="35">
        <f t="shared" si="6"/>
        <v>18</v>
      </c>
      <c r="Z12" s="35">
        <f t="shared" si="7"/>
        <v>17.5</v>
      </c>
      <c r="AA12" s="35">
        <f t="shared" si="8"/>
        <v>15</v>
      </c>
      <c r="AB12" s="35">
        <f t="shared" si="9"/>
        <v>13.5</v>
      </c>
      <c r="AC12" s="35">
        <f>LARGE($E12:$Q12,9)</f>
        <v>12</v>
      </c>
      <c r="AD12" s="35">
        <f>LARGE($E12:$Q12,10)</f>
        <v>9.5</v>
      </c>
      <c r="AE12" s="5">
        <f t="shared" si="11"/>
        <v>185</v>
      </c>
      <c r="AF12"/>
      <c r="AH12" s="18" t="s">
        <v>129</v>
      </c>
      <c r="AI12" s="54">
        <v>3.15</v>
      </c>
    </row>
    <row r="13" spans="2:35" x14ac:dyDescent="0.25">
      <c r="B13" s="3">
        <v>11</v>
      </c>
      <c r="C13" s="21" t="s">
        <v>47</v>
      </c>
      <c r="D13" s="60" t="s">
        <v>3</v>
      </c>
      <c r="E13"/>
      <c r="F13">
        <v>24</v>
      </c>
      <c r="G13"/>
      <c r="H13"/>
      <c r="I13">
        <v>7.5</v>
      </c>
      <c r="J13">
        <v>16.5</v>
      </c>
      <c r="K13">
        <v>23.5</v>
      </c>
      <c r="L13"/>
      <c r="M13">
        <v>4.5</v>
      </c>
      <c r="N13"/>
      <c r="O13">
        <v>7.5</v>
      </c>
      <c r="P13">
        <v>30.5</v>
      </c>
      <c r="Q13">
        <v>12</v>
      </c>
      <c r="S13" s="55">
        <f t="shared" si="0"/>
        <v>126</v>
      </c>
      <c r="T13" s="46">
        <f t="shared" si="1"/>
        <v>-191</v>
      </c>
      <c r="U13" s="35">
        <f t="shared" si="2"/>
        <v>30.5</v>
      </c>
      <c r="V13" s="35">
        <f t="shared" si="3"/>
        <v>24</v>
      </c>
      <c r="W13" s="35">
        <f t="shared" si="4"/>
        <v>23.5</v>
      </c>
      <c r="X13" s="35">
        <f t="shared" si="5"/>
        <v>16.5</v>
      </c>
      <c r="Y13" s="35">
        <f t="shared" si="6"/>
        <v>12</v>
      </c>
      <c r="Z13" s="35">
        <f t="shared" si="7"/>
        <v>7.5</v>
      </c>
      <c r="AA13" s="35">
        <f t="shared" si="8"/>
        <v>7.5</v>
      </c>
      <c r="AB13" s="35">
        <f t="shared" si="9"/>
        <v>4.5</v>
      </c>
      <c r="AC13" s="35">
        <v>0</v>
      </c>
      <c r="AD13" s="35">
        <v>0</v>
      </c>
      <c r="AE13" s="5">
        <f t="shared" si="11"/>
        <v>126</v>
      </c>
      <c r="AF13"/>
      <c r="AH13" s="18" t="s">
        <v>128</v>
      </c>
      <c r="AI13" s="54">
        <v>2.9</v>
      </c>
    </row>
    <row r="14" spans="2:35" x14ac:dyDescent="0.25">
      <c r="B14" s="3">
        <v>12</v>
      </c>
      <c r="C14" s="21" t="s">
        <v>333</v>
      </c>
      <c r="D14" s="60" t="s">
        <v>332</v>
      </c>
      <c r="H14"/>
      <c r="I14"/>
      <c r="J14"/>
      <c r="K14">
        <v>16.5</v>
      </c>
      <c r="L14">
        <v>28.5</v>
      </c>
      <c r="M14">
        <v>18</v>
      </c>
      <c r="N14">
        <v>26.5</v>
      </c>
      <c r="O14">
        <v>9</v>
      </c>
      <c r="P14">
        <v>9.5</v>
      </c>
      <c r="Q14">
        <v>7</v>
      </c>
      <c r="S14" s="55">
        <f t="shared" si="0"/>
        <v>115</v>
      </c>
      <c r="T14" s="46">
        <f t="shared" si="1"/>
        <v>-202</v>
      </c>
      <c r="U14" s="35">
        <f t="shared" si="2"/>
        <v>28.5</v>
      </c>
      <c r="V14" s="35">
        <f t="shared" si="3"/>
        <v>26.5</v>
      </c>
      <c r="W14" s="35">
        <f t="shared" si="4"/>
        <v>18</v>
      </c>
      <c r="X14" s="35">
        <f t="shared" si="5"/>
        <v>16.5</v>
      </c>
      <c r="Y14" s="35">
        <f t="shared" si="6"/>
        <v>9.5</v>
      </c>
      <c r="Z14" s="35">
        <f t="shared" si="7"/>
        <v>9</v>
      </c>
      <c r="AA14" s="35">
        <f t="shared" si="8"/>
        <v>7</v>
      </c>
      <c r="AB14" s="35">
        <v>0</v>
      </c>
      <c r="AC14" s="35">
        <v>0</v>
      </c>
      <c r="AD14" s="35">
        <v>0</v>
      </c>
      <c r="AE14" s="5">
        <f t="shared" si="11"/>
        <v>115</v>
      </c>
      <c r="AF14"/>
      <c r="AH14" s="18" t="s">
        <v>131</v>
      </c>
      <c r="AI14" s="54">
        <v>2.2000000000000002</v>
      </c>
    </row>
    <row r="15" spans="2:35" x14ac:dyDescent="0.25">
      <c r="B15" s="3">
        <v>13</v>
      </c>
      <c r="C15" s="21" t="s">
        <v>66</v>
      </c>
      <c r="D15" s="60" t="s">
        <v>28</v>
      </c>
      <c r="E15">
        <v>22</v>
      </c>
      <c r="F15">
        <v>11</v>
      </c>
      <c r="G15">
        <v>6.5</v>
      </c>
      <c r="H15">
        <v>13.5</v>
      </c>
      <c r="I15">
        <v>13</v>
      </c>
      <c r="J15">
        <v>2</v>
      </c>
      <c r="K15">
        <v>5.5</v>
      </c>
      <c r="L15">
        <v>2</v>
      </c>
      <c r="M15">
        <v>6.5</v>
      </c>
      <c r="N15">
        <v>10</v>
      </c>
      <c r="O15">
        <v>9</v>
      </c>
      <c r="P15">
        <v>4.5</v>
      </c>
      <c r="Q15"/>
      <c r="R15" s="19"/>
      <c r="S15" s="55">
        <f t="shared" si="0"/>
        <v>101.5</v>
      </c>
      <c r="T15" s="46">
        <f t="shared" si="1"/>
        <v>-215.5</v>
      </c>
      <c r="U15" s="35">
        <f t="shared" si="2"/>
        <v>22</v>
      </c>
      <c r="V15" s="35">
        <f t="shared" si="3"/>
        <v>13.5</v>
      </c>
      <c r="W15" s="35">
        <f t="shared" si="4"/>
        <v>13</v>
      </c>
      <c r="X15" s="35">
        <f t="shared" si="5"/>
        <v>11</v>
      </c>
      <c r="Y15" s="35">
        <f t="shared" si="6"/>
        <v>10</v>
      </c>
      <c r="Z15" s="35">
        <f t="shared" si="7"/>
        <v>9</v>
      </c>
      <c r="AA15" s="35">
        <f t="shared" si="8"/>
        <v>6.5</v>
      </c>
      <c r="AB15" s="35">
        <f>LARGE($E15:$Q15,8)</f>
        <v>6.5</v>
      </c>
      <c r="AC15" s="35">
        <f>LARGE($E15:$Q15,9)</f>
        <v>5.5</v>
      </c>
      <c r="AD15" s="35">
        <f>LARGE($E15:$Q15,10)</f>
        <v>4.5</v>
      </c>
      <c r="AE15" s="5">
        <f t="shared" si="11"/>
        <v>101.5</v>
      </c>
      <c r="AF15"/>
      <c r="AH15" s="18" t="s">
        <v>132</v>
      </c>
      <c r="AI15" s="54">
        <v>2.4500000000000002</v>
      </c>
    </row>
    <row r="16" spans="2:35" x14ac:dyDescent="0.25">
      <c r="B16" s="3">
        <v>14</v>
      </c>
      <c r="C16" s="21" t="s">
        <v>73</v>
      </c>
      <c r="D16" s="60" t="s">
        <v>2</v>
      </c>
      <c r="E16">
        <v>13</v>
      </c>
      <c r="F16"/>
      <c r="G16"/>
      <c r="H16">
        <v>14.5</v>
      </c>
      <c r="I16">
        <v>5</v>
      </c>
      <c r="J16">
        <v>3</v>
      </c>
      <c r="K16"/>
      <c r="L16"/>
      <c r="M16">
        <v>7</v>
      </c>
      <c r="N16">
        <v>35</v>
      </c>
      <c r="O16">
        <v>7</v>
      </c>
      <c r="P16"/>
      <c r="Q16">
        <v>15</v>
      </c>
      <c r="R16" s="56"/>
      <c r="S16" s="55">
        <f t="shared" si="0"/>
        <v>99.5</v>
      </c>
      <c r="T16" s="55">
        <f t="shared" si="1"/>
        <v>-217.5</v>
      </c>
      <c r="U16" s="35">
        <f t="shared" si="2"/>
        <v>35</v>
      </c>
      <c r="V16" s="35">
        <f t="shared" si="3"/>
        <v>15</v>
      </c>
      <c r="W16" s="35">
        <f t="shared" si="4"/>
        <v>14.5</v>
      </c>
      <c r="X16" s="35">
        <f t="shared" si="5"/>
        <v>13</v>
      </c>
      <c r="Y16" s="35">
        <f t="shared" si="6"/>
        <v>7</v>
      </c>
      <c r="Z16" s="35">
        <f t="shared" si="7"/>
        <v>7</v>
      </c>
      <c r="AA16" s="35">
        <f t="shared" si="8"/>
        <v>5</v>
      </c>
      <c r="AB16" s="35">
        <f>LARGE($E16:$Q16,8)</f>
        <v>3</v>
      </c>
      <c r="AC16" s="35">
        <v>0</v>
      </c>
      <c r="AD16" s="35">
        <v>0</v>
      </c>
      <c r="AE16" s="5">
        <f t="shared" si="11"/>
        <v>99.5</v>
      </c>
      <c r="AF16"/>
      <c r="AH16" s="18" t="s">
        <v>4</v>
      </c>
      <c r="AI16" s="54">
        <f>SUM(AI3:AI15)</f>
        <v>33.299999999999997</v>
      </c>
    </row>
    <row r="17" spans="2:35" x14ac:dyDescent="0.25">
      <c r="B17" s="3">
        <v>15</v>
      </c>
      <c r="C17" s="21" t="s">
        <v>81</v>
      </c>
      <c r="D17" s="60" t="s">
        <v>86</v>
      </c>
      <c r="E17">
        <v>24.5</v>
      </c>
      <c r="F17">
        <v>21.5</v>
      </c>
      <c r="G17">
        <v>7.5</v>
      </c>
      <c r="H17">
        <v>3</v>
      </c>
      <c r="I17"/>
      <c r="J17"/>
      <c r="K17"/>
      <c r="L17"/>
      <c r="M17"/>
      <c r="N17"/>
      <c r="O17"/>
      <c r="P17"/>
      <c r="Q17"/>
      <c r="S17" s="55">
        <f t="shared" si="0"/>
        <v>56.5</v>
      </c>
      <c r="T17" s="46">
        <f t="shared" si="1"/>
        <v>-260.5</v>
      </c>
      <c r="U17" s="35">
        <f t="shared" si="2"/>
        <v>24.5</v>
      </c>
      <c r="V17" s="35">
        <f t="shared" si="3"/>
        <v>21.5</v>
      </c>
      <c r="W17" s="35">
        <f t="shared" si="4"/>
        <v>7.5</v>
      </c>
      <c r="X17" s="35">
        <f t="shared" si="5"/>
        <v>3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5">
        <f t="shared" si="11"/>
        <v>56.5</v>
      </c>
      <c r="AF17"/>
      <c r="AH17" s="18"/>
      <c r="AI17" s="54"/>
    </row>
    <row r="18" spans="2:35" x14ac:dyDescent="0.25">
      <c r="B18" s="3">
        <v>16</v>
      </c>
      <c r="C18" t="s">
        <v>147</v>
      </c>
      <c r="D18" s="60" t="s">
        <v>23</v>
      </c>
      <c r="E18"/>
      <c r="F18"/>
      <c r="G18"/>
      <c r="H18"/>
      <c r="I18">
        <v>13</v>
      </c>
      <c r="J18"/>
      <c r="K18">
        <v>19.5</v>
      </c>
      <c r="L18">
        <v>7.5</v>
      </c>
      <c r="M18"/>
      <c r="N18">
        <v>3</v>
      </c>
      <c r="O18"/>
      <c r="P18"/>
      <c r="Q18">
        <v>11.5</v>
      </c>
      <c r="R18" s="19"/>
      <c r="S18" s="55">
        <f t="shared" si="0"/>
        <v>54.5</v>
      </c>
      <c r="T18" s="46">
        <f t="shared" si="1"/>
        <v>-262.5</v>
      </c>
      <c r="U18" s="35">
        <f t="shared" si="2"/>
        <v>19.5</v>
      </c>
      <c r="V18" s="35">
        <f t="shared" si="3"/>
        <v>13</v>
      </c>
      <c r="W18" s="35">
        <f t="shared" si="4"/>
        <v>11.5</v>
      </c>
      <c r="X18" s="35">
        <f t="shared" si="5"/>
        <v>7.5</v>
      </c>
      <c r="Y18" s="35">
        <f>LARGE($E18:$Q18,5)</f>
        <v>3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5">
        <f t="shared" si="11"/>
        <v>54.5</v>
      </c>
      <c r="AF18"/>
      <c r="AH18" s="70" t="s">
        <v>211</v>
      </c>
      <c r="AI18" s="71">
        <f>0.5*AI16</f>
        <v>16.649999999999999</v>
      </c>
    </row>
    <row r="19" spans="2:35" x14ac:dyDescent="0.25">
      <c r="B19" s="3">
        <v>17</v>
      </c>
      <c r="C19" s="21" t="s">
        <v>113</v>
      </c>
      <c r="D19" s="60" t="s">
        <v>112</v>
      </c>
      <c r="E19">
        <v>12</v>
      </c>
      <c r="F19"/>
      <c r="G19">
        <v>4</v>
      </c>
      <c r="H19"/>
      <c r="I19">
        <v>11.5</v>
      </c>
      <c r="J19">
        <v>2.5</v>
      </c>
      <c r="K19"/>
      <c r="L19"/>
      <c r="M19">
        <v>3</v>
      </c>
      <c r="N19"/>
      <c r="O19">
        <v>14</v>
      </c>
      <c r="P19">
        <v>3</v>
      </c>
      <c r="Q19"/>
      <c r="R19" s="19"/>
      <c r="S19" s="55">
        <f t="shared" si="0"/>
        <v>50</v>
      </c>
      <c r="T19" s="46">
        <f t="shared" si="1"/>
        <v>-267</v>
      </c>
      <c r="U19" s="35">
        <f t="shared" si="2"/>
        <v>14</v>
      </c>
      <c r="V19" s="35">
        <f t="shared" si="3"/>
        <v>12</v>
      </c>
      <c r="W19" s="35">
        <f t="shared" si="4"/>
        <v>11.5</v>
      </c>
      <c r="X19" s="35">
        <f t="shared" si="5"/>
        <v>4</v>
      </c>
      <c r="Y19" s="35">
        <f>LARGE($E19:$Q19,5)</f>
        <v>3</v>
      </c>
      <c r="Z19" s="35">
        <f>LARGE($E19:$Q19,6)</f>
        <v>3</v>
      </c>
      <c r="AA19" s="35">
        <f>LARGE($E19:$Q19,7)</f>
        <v>2.5</v>
      </c>
      <c r="AB19" s="35">
        <v>0</v>
      </c>
      <c r="AC19" s="35">
        <v>0</v>
      </c>
      <c r="AD19" s="35">
        <v>0</v>
      </c>
      <c r="AE19" s="5">
        <f t="shared" si="11"/>
        <v>50</v>
      </c>
      <c r="AF19"/>
      <c r="AH19" s="72" t="s">
        <v>212</v>
      </c>
      <c r="AI19" s="73">
        <f>0.3*AI16</f>
        <v>9.9899999999999984</v>
      </c>
    </row>
    <row r="20" spans="2:35" x14ac:dyDescent="0.25">
      <c r="B20" s="3">
        <v>18</v>
      </c>
      <c r="C20" s="21" t="s">
        <v>57</v>
      </c>
      <c r="D20" s="60" t="s">
        <v>20</v>
      </c>
      <c r="E20">
        <v>29.5</v>
      </c>
      <c r="F20">
        <v>18</v>
      </c>
      <c r="G20"/>
      <c r="H20"/>
      <c r="I20"/>
      <c r="J20"/>
      <c r="K20"/>
      <c r="L20"/>
      <c r="M20"/>
      <c r="N20"/>
      <c r="O20"/>
      <c r="P20"/>
      <c r="Q20"/>
      <c r="R20" s="19"/>
      <c r="S20" s="55">
        <f t="shared" si="0"/>
        <v>47.5</v>
      </c>
      <c r="T20" s="46">
        <f t="shared" si="1"/>
        <v>-269.5</v>
      </c>
      <c r="U20" s="35">
        <f t="shared" si="2"/>
        <v>29.5</v>
      </c>
      <c r="V20" s="35">
        <f t="shared" si="3"/>
        <v>18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5">
        <f t="shared" si="11"/>
        <v>47.5</v>
      </c>
      <c r="AH20" s="74" t="s">
        <v>213</v>
      </c>
      <c r="AI20" s="75">
        <f>0.2*AI16</f>
        <v>6.66</v>
      </c>
    </row>
    <row r="21" spans="2:35" x14ac:dyDescent="0.25">
      <c r="B21" s="3">
        <v>19</v>
      </c>
      <c r="C21" s="21" t="s">
        <v>70</v>
      </c>
      <c r="D21" s="60" t="s">
        <v>21</v>
      </c>
      <c r="F21"/>
      <c r="G21"/>
      <c r="H21"/>
      <c r="I21"/>
      <c r="J21">
        <v>10.5</v>
      </c>
      <c r="K21"/>
      <c r="L21">
        <v>16</v>
      </c>
      <c r="M21"/>
      <c r="N21"/>
      <c r="O21"/>
      <c r="P21"/>
      <c r="Q21">
        <v>6</v>
      </c>
      <c r="S21" s="55">
        <f t="shared" si="0"/>
        <v>32.5</v>
      </c>
      <c r="T21" s="46">
        <f t="shared" si="1"/>
        <v>-284.5</v>
      </c>
      <c r="U21" s="35">
        <f t="shared" si="2"/>
        <v>16</v>
      </c>
      <c r="V21" s="35">
        <f t="shared" si="3"/>
        <v>10.5</v>
      </c>
      <c r="W21" s="35">
        <f>LARGE($E21:$Q21,3)</f>
        <v>6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5">
        <f t="shared" si="11"/>
        <v>32.5</v>
      </c>
      <c r="AF21"/>
    </row>
    <row r="22" spans="2:35" x14ac:dyDescent="0.25">
      <c r="B22" s="3">
        <v>20</v>
      </c>
      <c r="C22" s="21" t="s">
        <v>65</v>
      </c>
      <c r="D22" s="60" t="s">
        <v>35</v>
      </c>
      <c r="I22"/>
      <c r="J22"/>
      <c r="K22">
        <v>18.5</v>
      </c>
      <c r="L22"/>
      <c r="M22"/>
      <c r="N22"/>
      <c r="O22"/>
      <c r="P22"/>
      <c r="Q22"/>
      <c r="S22" s="55">
        <f t="shared" si="0"/>
        <v>18.5</v>
      </c>
      <c r="T22" s="46">
        <f t="shared" si="1"/>
        <v>-298.5</v>
      </c>
      <c r="U22" s="35">
        <f t="shared" si="2"/>
        <v>18.5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5">
        <f t="shared" si="11"/>
        <v>18.5</v>
      </c>
      <c r="AF22"/>
    </row>
    <row r="23" spans="2:35" x14ac:dyDescent="0.25">
      <c r="B23" s="3">
        <v>21</v>
      </c>
      <c r="C23" s="21" t="s">
        <v>45</v>
      </c>
      <c r="D23" s="60" t="s">
        <v>34</v>
      </c>
      <c r="E23"/>
      <c r="F23">
        <v>8.5</v>
      </c>
      <c r="G23">
        <v>3.5</v>
      </c>
      <c r="H23"/>
      <c r="I23"/>
      <c r="J23"/>
      <c r="K23"/>
      <c r="L23"/>
      <c r="M23"/>
      <c r="N23"/>
      <c r="O23"/>
      <c r="P23"/>
      <c r="Q23"/>
      <c r="R23" s="19"/>
      <c r="S23" s="55">
        <f t="shared" si="0"/>
        <v>12</v>
      </c>
      <c r="T23" s="46">
        <f t="shared" si="1"/>
        <v>-305</v>
      </c>
      <c r="U23" s="35">
        <f t="shared" si="2"/>
        <v>8.5</v>
      </c>
      <c r="V23" s="35">
        <f>LARGE($E23:$Q23,2)</f>
        <v>3.5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5">
        <f t="shared" si="11"/>
        <v>12</v>
      </c>
    </row>
    <row r="24" spans="2:35" x14ac:dyDescent="0.25">
      <c r="B24" s="3">
        <v>22</v>
      </c>
      <c r="C24" s="21" t="s">
        <v>231</v>
      </c>
      <c r="D24" s="60" t="s">
        <v>233</v>
      </c>
      <c r="E24"/>
      <c r="F24">
        <v>5</v>
      </c>
      <c r="G24"/>
      <c r="H24"/>
      <c r="I24">
        <v>4</v>
      </c>
      <c r="J24"/>
      <c r="K24"/>
      <c r="L24"/>
      <c r="M24"/>
      <c r="N24"/>
      <c r="O24"/>
      <c r="P24"/>
      <c r="Q24"/>
      <c r="R24" s="19"/>
      <c r="S24" s="55">
        <f t="shared" si="0"/>
        <v>9</v>
      </c>
      <c r="T24" s="46">
        <f t="shared" si="1"/>
        <v>-308</v>
      </c>
      <c r="U24" s="35">
        <f t="shared" si="2"/>
        <v>5</v>
      </c>
      <c r="V24" s="35">
        <f>LARGE($E24:$Q24,2)</f>
        <v>4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5">
        <f t="shared" si="11"/>
        <v>9</v>
      </c>
    </row>
  </sheetData>
  <sortState ref="B3:AE24">
    <sortCondition descending="1" ref="S3:S24"/>
  </sortState>
  <phoneticPr fontId="1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369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85546875" style="21" customWidth="1"/>
    <col min="2" max="2" width="18.5703125" style="25" bestFit="1" customWidth="1"/>
    <col min="3" max="3" width="31.5703125" style="21" customWidth="1"/>
    <col min="4" max="4" width="7.28515625" style="23" hidden="1" customWidth="1"/>
    <col min="5" max="5" width="10" style="23" hidden="1" customWidth="1"/>
    <col min="6" max="6" width="6" style="23" hidden="1" customWidth="1"/>
    <col min="7" max="7" width="7.28515625" style="23" hidden="1" customWidth="1"/>
    <col min="8" max="8" width="10" style="23" hidden="1" customWidth="1"/>
    <col min="9" max="9" width="6" style="23" hidden="1" customWidth="1"/>
    <col min="10" max="10" width="7.28515625" style="23" hidden="1" customWidth="1"/>
    <col min="11" max="11" width="11.140625" style="23" hidden="1" customWidth="1"/>
    <col min="12" max="12" width="6" style="23" hidden="1" customWidth="1"/>
    <col min="13" max="13" width="7.28515625" style="23" hidden="1" customWidth="1"/>
    <col min="14" max="14" width="12.140625" style="23" hidden="1" customWidth="1"/>
    <col min="15" max="15" width="6" style="23" hidden="1" customWidth="1"/>
    <col min="16" max="16" width="7.28515625" style="23" hidden="1" customWidth="1"/>
    <col min="17" max="17" width="12.140625" style="23" hidden="1" customWidth="1"/>
    <col min="18" max="21" width="6" style="23" hidden="1" customWidth="1"/>
    <col min="22" max="22" width="7.28515625" style="23" hidden="1" customWidth="1"/>
    <col min="23" max="27" width="6" style="23" hidden="1" customWidth="1"/>
    <col min="28" max="28" width="7.7109375" style="23" hidden="1" customWidth="1"/>
    <col min="29" max="48" width="6" style="23" hidden="1" customWidth="1"/>
    <col min="49" max="49" width="7.28515625" style="23" hidden="1" customWidth="1"/>
    <col min="50" max="51" width="6" style="23" hidden="1" customWidth="1"/>
    <col min="52" max="52" width="7.7109375" style="23" hidden="1" customWidth="1"/>
    <col min="53" max="87" width="6" style="23" hidden="1" customWidth="1"/>
    <col min="88" max="88" width="7.28515625" style="23" hidden="1" customWidth="1"/>
    <col min="89" max="204" width="6" style="23" hidden="1" customWidth="1"/>
    <col min="205" max="205" width="6.7109375" style="23" hidden="1" customWidth="1"/>
    <col min="206" max="206" width="5.5703125" style="23" hidden="1" customWidth="1"/>
    <col min="207" max="207" width="5.7109375" style="23" hidden="1" customWidth="1"/>
    <col min="208" max="225" width="6" style="23" hidden="1" customWidth="1"/>
    <col min="226" max="243" width="6" style="23" customWidth="1"/>
    <col min="244" max="244" width="13" style="22" customWidth="1"/>
    <col min="245" max="245" width="8.42578125" style="22" bestFit="1" customWidth="1"/>
    <col min="246" max="246" width="9.5703125" style="50" bestFit="1" customWidth="1"/>
    <col min="247" max="16384" width="9.140625" style="21"/>
  </cols>
  <sheetData>
    <row r="1" spans="1:246" ht="14.25" customHeight="1" x14ac:dyDescent="0.25">
      <c r="B1" s="34"/>
      <c r="D1" s="97" t="s">
        <v>132</v>
      </c>
      <c r="E1" s="98"/>
      <c r="F1" s="98"/>
      <c r="G1" s="97" t="s">
        <v>89</v>
      </c>
      <c r="H1" s="98"/>
      <c r="I1" s="98"/>
      <c r="J1" s="97" t="s">
        <v>90</v>
      </c>
      <c r="K1" s="98"/>
      <c r="L1" s="98"/>
      <c r="M1" s="97" t="s">
        <v>101</v>
      </c>
      <c r="N1" s="98"/>
      <c r="O1" s="98"/>
      <c r="P1" s="97" t="s">
        <v>108</v>
      </c>
      <c r="Q1" s="98"/>
      <c r="R1" s="98"/>
      <c r="S1" s="97" t="s">
        <v>115</v>
      </c>
      <c r="T1" s="98"/>
      <c r="U1" s="98"/>
      <c r="V1" s="97" t="s">
        <v>116</v>
      </c>
      <c r="W1" s="98"/>
      <c r="X1" s="98"/>
      <c r="Y1" s="97" t="s">
        <v>244</v>
      </c>
      <c r="Z1" s="98"/>
      <c r="AA1" s="98"/>
      <c r="AB1" s="97" t="s">
        <v>245</v>
      </c>
      <c r="AC1" s="98"/>
      <c r="AD1" s="98"/>
      <c r="AE1" s="97" t="s">
        <v>125</v>
      </c>
      <c r="AF1" s="98"/>
      <c r="AG1" s="98"/>
      <c r="AH1" s="97" t="s">
        <v>129</v>
      </c>
      <c r="AI1" s="98"/>
      <c r="AJ1" s="98"/>
      <c r="AK1" s="97" t="s">
        <v>128</v>
      </c>
      <c r="AL1" s="98"/>
      <c r="AM1" s="98"/>
      <c r="AN1" s="97" t="s">
        <v>131</v>
      </c>
      <c r="AO1" s="98"/>
      <c r="AP1" s="98"/>
      <c r="AQ1" s="97" t="s">
        <v>132</v>
      </c>
      <c r="AR1" s="98"/>
      <c r="AS1" s="98"/>
      <c r="AT1" s="97" t="s">
        <v>251</v>
      </c>
      <c r="AU1" s="98"/>
      <c r="AV1" s="98"/>
      <c r="AW1" s="97" t="s">
        <v>89</v>
      </c>
      <c r="AX1" s="98"/>
      <c r="AY1" s="98"/>
      <c r="AZ1" s="97" t="s">
        <v>90</v>
      </c>
      <c r="BA1" s="98"/>
      <c r="BB1" s="98"/>
      <c r="BC1" s="97" t="s">
        <v>101</v>
      </c>
      <c r="BD1" s="98"/>
      <c r="BE1" s="98"/>
      <c r="BF1" s="97" t="s">
        <v>108</v>
      </c>
      <c r="BG1" s="98"/>
      <c r="BH1" s="98"/>
      <c r="BI1" s="97" t="s">
        <v>115</v>
      </c>
      <c r="BJ1" s="98"/>
      <c r="BK1" s="98"/>
      <c r="BL1" s="97" t="s">
        <v>116</v>
      </c>
      <c r="BM1" s="98"/>
      <c r="BN1" s="98"/>
      <c r="BO1" s="97" t="s">
        <v>244</v>
      </c>
      <c r="BP1" s="98"/>
      <c r="BQ1" s="98"/>
      <c r="BR1" s="97" t="s">
        <v>245</v>
      </c>
      <c r="BS1" s="98"/>
      <c r="BT1" s="98"/>
      <c r="BU1" s="97" t="s">
        <v>125</v>
      </c>
      <c r="BV1" s="98"/>
      <c r="BW1" s="98"/>
      <c r="BX1" s="97" t="s">
        <v>129</v>
      </c>
      <c r="BY1" s="98"/>
      <c r="BZ1" s="98"/>
      <c r="CA1" s="97" t="s">
        <v>128</v>
      </c>
      <c r="CB1" s="98"/>
      <c r="CC1" s="98"/>
      <c r="CD1" s="97" t="s">
        <v>131</v>
      </c>
      <c r="CE1" s="98"/>
      <c r="CF1" s="98"/>
      <c r="CG1" s="97" t="s">
        <v>132</v>
      </c>
      <c r="CH1" s="98"/>
      <c r="CI1" s="98"/>
      <c r="CJ1" s="97" t="s">
        <v>89</v>
      </c>
      <c r="CK1" s="98"/>
      <c r="CL1" s="98"/>
      <c r="CM1" s="97" t="s">
        <v>90</v>
      </c>
      <c r="CN1" s="98"/>
      <c r="CO1" s="98"/>
      <c r="CP1" s="97" t="s">
        <v>101</v>
      </c>
      <c r="CQ1" s="98"/>
      <c r="CR1" s="98"/>
      <c r="CS1" s="97" t="s">
        <v>108</v>
      </c>
      <c r="CT1" s="98"/>
      <c r="CU1" s="98"/>
      <c r="CV1" s="97" t="s">
        <v>115</v>
      </c>
      <c r="CW1" s="98"/>
      <c r="CX1" s="98"/>
      <c r="CY1" s="97" t="s">
        <v>116</v>
      </c>
      <c r="CZ1" s="98"/>
      <c r="DA1" s="98"/>
      <c r="DB1" s="97" t="s">
        <v>244</v>
      </c>
      <c r="DC1" s="98"/>
      <c r="DD1" s="98"/>
      <c r="DE1" s="97" t="s">
        <v>245</v>
      </c>
      <c r="DF1" s="98"/>
      <c r="DG1" s="98"/>
      <c r="DH1" s="97" t="s">
        <v>125</v>
      </c>
      <c r="DI1" s="98"/>
      <c r="DJ1" s="98"/>
      <c r="DK1" s="97" t="s">
        <v>129</v>
      </c>
      <c r="DL1" s="98"/>
      <c r="DM1" s="98"/>
      <c r="DN1" s="97" t="s">
        <v>128</v>
      </c>
      <c r="DO1" s="98"/>
      <c r="DP1" s="98"/>
      <c r="DQ1" s="97" t="s">
        <v>131</v>
      </c>
      <c r="DR1" s="98"/>
      <c r="DS1" s="98"/>
      <c r="DT1" s="97" t="s">
        <v>132</v>
      </c>
      <c r="DU1" s="98"/>
      <c r="DV1" s="98"/>
      <c r="DW1" s="97" t="s">
        <v>89</v>
      </c>
      <c r="DX1" s="98"/>
      <c r="DY1" s="98"/>
      <c r="DZ1" s="97" t="s">
        <v>90</v>
      </c>
      <c r="EA1" s="98"/>
      <c r="EB1" s="98"/>
      <c r="EC1" s="97" t="s">
        <v>101</v>
      </c>
      <c r="ED1" s="98"/>
      <c r="EE1" s="98"/>
      <c r="EF1" s="97" t="s">
        <v>108</v>
      </c>
      <c r="EG1" s="98"/>
      <c r="EH1" s="98"/>
      <c r="EI1" s="97" t="s">
        <v>115</v>
      </c>
      <c r="EJ1" s="98"/>
      <c r="EK1" s="98"/>
      <c r="EL1" s="97" t="s">
        <v>116</v>
      </c>
      <c r="EM1" s="98"/>
      <c r="EN1" s="98"/>
      <c r="EO1" s="97" t="s">
        <v>244</v>
      </c>
      <c r="EP1" s="98"/>
      <c r="EQ1" s="98"/>
      <c r="ER1" s="97" t="s">
        <v>245</v>
      </c>
      <c r="ES1" s="98"/>
      <c r="ET1" s="98"/>
      <c r="EU1" s="97" t="s">
        <v>125</v>
      </c>
      <c r="EV1" s="98"/>
      <c r="EW1" s="98"/>
      <c r="EX1" s="97" t="s">
        <v>129</v>
      </c>
      <c r="EY1" s="98"/>
      <c r="EZ1" s="98"/>
      <c r="FA1" s="97" t="s">
        <v>128</v>
      </c>
      <c r="FB1" s="98"/>
      <c r="FC1" s="98"/>
      <c r="FD1" s="97" t="s">
        <v>131</v>
      </c>
      <c r="FE1" s="98"/>
      <c r="FF1" s="98"/>
      <c r="FG1" s="97" t="s">
        <v>132</v>
      </c>
      <c r="FH1" s="98"/>
      <c r="FI1" s="98"/>
      <c r="FJ1" s="97" t="s">
        <v>89</v>
      </c>
      <c r="FK1" s="98"/>
      <c r="FL1" s="98"/>
      <c r="FM1" s="97" t="s">
        <v>90</v>
      </c>
      <c r="FN1" s="98"/>
      <c r="FO1" s="98"/>
      <c r="FP1" s="97" t="s">
        <v>101</v>
      </c>
      <c r="FQ1" s="98"/>
      <c r="FR1" s="98"/>
      <c r="FS1" s="97" t="s">
        <v>108</v>
      </c>
      <c r="FT1" s="98"/>
      <c r="FU1" s="98"/>
      <c r="FV1" s="97" t="s">
        <v>115</v>
      </c>
      <c r="FW1" s="98"/>
      <c r="FX1" s="98"/>
      <c r="FY1" s="97" t="s">
        <v>116</v>
      </c>
      <c r="FZ1" s="98"/>
      <c r="GA1" s="98"/>
      <c r="GB1" s="97" t="s">
        <v>244</v>
      </c>
      <c r="GC1" s="98"/>
      <c r="GD1" s="98"/>
      <c r="GE1" s="97" t="s">
        <v>245</v>
      </c>
      <c r="GF1" s="98"/>
      <c r="GG1" s="98"/>
      <c r="GH1" s="97" t="s">
        <v>125</v>
      </c>
      <c r="GI1" s="98"/>
      <c r="GJ1" s="98"/>
      <c r="GK1" s="97" t="s">
        <v>129</v>
      </c>
      <c r="GL1" s="98"/>
      <c r="GM1" s="98"/>
      <c r="GN1" s="97" t="s">
        <v>128</v>
      </c>
      <c r="GO1" s="98"/>
      <c r="GP1" s="98"/>
      <c r="GQ1" s="97" t="s">
        <v>131</v>
      </c>
      <c r="GR1" s="98"/>
      <c r="GS1" s="98"/>
      <c r="GT1" s="97" t="s">
        <v>132</v>
      </c>
      <c r="GU1" s="98"/>
      <c r="GV1" s="98"/>
      <c r="GW1" s="97" t="s">
        <v>89</v>
      </c>
      <c r="GX1" s="98"/>
      <c r="GY1" s="98"/>
      <c r="GZ1" s="97" t="s">
        <v>90</v>
      </c>
      <c r="HA1" s="98"/>
      <c r="HB1" s="98"/>
      <c r="HC1" s="97" t="s">
        <v>101</v>
      </c>
      <c r="HD1" s="98"/>
      <c r="HE1" s="98"/>
      <c r="HF1" s="97" t="s">
        <v>108</v>
      </c>
      <c r="HG1" s="98"/>
      <c r="HH1" s="98"/>
      <c r="HI1" s="97" t="s">
        <v>115</v>
      </c>
      <c r="HJ1" s="98"/>
      <c r="HK1" s="98"/>
      <c r="HL1" s="97" t="s">
        <v>116</v>
      </c>
      <c r="HM1" s="98"/>
      <c r="HN1" s="98"/>
      <c r="HO1" s="97" t="s">
        <v>244</v>
      </c>
      <c r="HP1" s="98"/>
      <c r="HQ1" s="98"/>
      <c r="HR1" s="97" t="s">
        <v>245</v>
      </c>
      <c r="HS1" s="98"/>
      <c r="HT1" s="98"/>
      <c r="HU1" s="97" t="s">
        <v>125</v>
      </c>
      <c r="HV1" s="98"/>
      <c r="HW1" s="98"/>
      <c r="HX1" s="97" t="s">
        <v>129</v>
      </c>
      <c r="HY1" s="98"/>
      <c r="HZ1" s="98"/>
      <c r="IA1" s="97" t="s">
        <v>128</v>
      </c>
      <c r="IB1" s="98"/>
      <c r="IC1" s="98"/>
      <c r="ID1" s="97" t="s">
        <v>131</v>
      </c>
      <c r="IE1" s="98"/>
      <c r="IF1" s="98"/>
      <c r="IG1" s="97" t="s">
        <v>132</v>
      </c>
      <c r="IH1" s="98"/>
      <c r="II1" s="98"/>
      <c r="IJ1" s="38"/>
      <c r="IK1" s="38"/>
    </row>
    <row r="2" spans="1:246" ht="11.25" customHeight="1" x14ac:dyDescent="0.25">
      <c r="B2" s="34"/>
      <c r="D2" s="33"/>
      <c r="E2" s="39" t="s">
        <v>210</v>
      </c>
      <c r="F2" s="32"/>
      <c r="G2" s="33"/>
      <c r="H2" s="39" t="s">
        <v>224</v>
      </c>
      <c r="I2" s="32"/>
      <c r="J2" s="33"/>
      <c r="K2" s="39" t="s">
        <v>225</v>
      </c>
      <c r="L2" s="32"/>
      <c r="M2" s="33"/>
      <c r="N2" s="39" t="s">
        <v>226</v>
      </c>
      <c r="O2" s="32"/>
      <c r="P2" s="33"/>
      <c r="Q2" s="39" t="s">
        <v>230</v>
      </c>
      <c r="R2" s="32"/>
      <c r="S2" s="33"/>
      <c r="T2" s="39" t="s">
        <v>240</v>
      </c>
      <c r="U2" s="32"/>
      <c r="V2" s="33"/>
      <c r="W2" s="39" t="s">
        <v>241</v>
      </c>
      <c r="X2" s="32"/>
      <c r="Y2" s="33"/>
      <c r="Z2" s="39" t="s">
        <v>243</v>
      </c>
      <c r="AA2" s="32"/>
      <c r="AB2" s="33"/>
      <c r="AC2" s="39" t="s">
        <v>247</v>
      </c>
      <c r="AD2" s="32"/>
      <c r="AE2" s="33"/>
      <c r="AF2" s="39" t="s">
        <v>246</v>
      </c>
      <c r="AG2" s="32"/>
      <c r="AH2" s="33"/>
      <c r="AI2" s="39" t="s">
        <v>250</v>
      </c>
      <c r="AJ2" s="32"/>
      <c r="AK2" s="33"/>
      <c r="AL2" s="39" t="s">
        <v>253</v>
      </c>
      <c r="AM2" s="32"/>
      <c r="AN2" s="33"/>
      <c r="AO2" s="39" t="s">
        <v>254</v>
      </c>
      <c r="AP2" s="32"/>
      <c r="AQ2" s="33"/>
      <c r="AR2" s="39" t="s">
        <v>255</v>
      </c>
      <c r="AS2" s="32"/>
      <c r="AT2" s="33"/>
      <c r="AU2" s="39" t="s">
        <v>256</v>
      </c>
      <c r="AV2" s="32"/>
      <c r="AW2" s="33"/>
      <c r="AX2" s="39" t="s">
        <v>261</v>
      </c>
      <c r="AY2" s="32"/>
      <c r="AZ2" s="33"/>
      <c r="BA2" s="39" t="s">
        <v>262</v>
      </c>
      <c r="BB2" s="32"/>
      <c r="BC2" s="33"/>
      <c r="BD2" s="39" t="s">
        <v>263</v>
      </c>
      <c r="BE2" s="32"/>
      <c r="BF2" s="33"/>
      <c r="BG2" s="39" t="s">
        <v>264</v>
      </c>
      <c r="BH2" s="32"/>
      <c r="BI2" s="33"/>
      <c r="BJ2" s="39" t="s">
        <v>265</v>
      </c>
      <c r="BK2" s="32"/>
      <c r="BL2" s="33"/>
      <c r="BM2" s="39" t="s">
        <v>266</v>
      </c>
      <c r="BN2" s="32"/>
      <c r="BO2" s="33"/>
      <c r="BP2" s="39" t="s">
        <v>267</v>
      </c>
      <c r="BQ2" s="32"/>
      <c r="BR2" s="33"/>
      <c r="BS2" s="39" t="s">
        <v>268</v>
      </c>
      <c r="BT2" s="32"/>
      <c r="BU2" s="33"/>
      <c r="BV2" s="39" t="s">
        <v>269</v>
      </c>
      <c r="BW2" s="32"/>
      <c r="BX2" s="33"/>
      <c r="BY2" s="39" t="s">
        <v>270</v>
      </c>
      <c r="BZ2" s="32"/>
      <c r="CA2" s="33"/>
      <c r="CB2" s="39" t="s">
        <v>271</v>
      </c>
      <c r="CC2" s="32"/>
      <c r="CD2" s="33"/>
      <c r="CE2" s="39" t="s">
        <v>272</v>
      </c>
      <c r="CF2" s="32"/>
      <c r="CG2" s="33"/>
      <c r="CH2" s="39" t="s">
        <v>273</v>
      </c>
      <c r="CI2" s="32"/>
      <c r="CJ2" s="33"/>
      <c r="CK2" s="39" t="s">
        <v>274</v>
      </c>
      <c r="CL2" s="32"/>
      <c r="CM2" s="33"/>
      <c r="CN2" s="39" t="s">
        <v>278</v>
      </c>
      <c r="CO2" s="32"/>
      <c r="CP2" s="33"/>
      <c r="CQ2" s="39" t="s">
        <v>279</v>
      </c>
      <c r="CR2" s="32"/>
      <c r="CS2" s="33"/>
      <c r="CT2" s="39" t="s">
        <v>280</v>
      </c>
      <c r="CU2" s="32"/>
      <c r="CV2" s="33"/>
      <c r="CW2" s="39" t="s">
        <v>281</v>
      </c>
      <c r="CX2" s="32"/>
      <c r="CY2" s="33"/>
      <c r="CZ2" s="39" t="s">
        <v>282</v>
      </c>
      <c r="DA2" s="32"/>
      <c r="DB2" s="33"/>
      <c r="DC2" s="39" t="s">
        <v>286</v>
      </c>
      <c r="DD2" s="32"/>
      <c r="DE2" s="33"/>
      <c r="DF2" s="39" t="s">
        <v>287</v>
      </c>
      <c r="DG2" s="32"/>
      <c r="DH2" s="33"/>
      <c r="DI2" s="39" t="s">
        <v>288</v>
      </c>
      <c r="DJ2" s="32"/>
      <c r="DK2" s="33"/>
      <c r="DL2" s="39" t="s">
        <v>289</v>
      </c>
      <c r="DM2" s="32"/>
      <c r="DN2" s="33"/>
      <c r="DO2" s="39" t="s">
        <v>290</v>
      </c>
      <c r="DP2" s="32"/>
      <c r="DQ2" s="33"/>
      <c r="DR2" s="39" t="s">
        <v>291</v>
      </c>
      <c r="DS2" s="32"/>
      <c r="DT2" s="33"/>
      <c r="DU2" s="39" t="s">
        <v>292</v>
      </c>
      <c r="DV2" s="32"/>
      <c r="DW2" s="33"/>
      <c r="DX2" s="39" t="s">
        <v>293</v>
      </c>
      <c r="DY2" s="32"/>
      <c r="DZ2" s="33"/>
      <c r="EA2" s="39" t="s">
        <v>294</v>
      </c>
      <c r="EB2" s="32"/>
      <c r="EC2" s="33"/>
      <c r="ED2" s="39" t="s">
        <v>295</v>
      </c>
      <c r="EE2" s="32"/>
      <c r="EF2" s="33"/>
      <c r="EG2" s="39" t="s">
        <v>296</v>
      </c>
      <c r="EH2" s="32"/>
      <c r="EI2" s="33"/>
      <c r="EJ2" s="39" t="s">
        <v>297</v>
      </c>
      <c r="EK2" s="32"/>
      <c r="EL2" s="33"/>
      <c r="EM2" s="39" t="s">
        <v>298</v>
      </c>
      <c r="EN2" s="32"/>
      <c r="EO2" s="33"/>
      <c r="EP2" s="39" t="s">
        <v>299</v>
      </c>
      <c r="EQ2" s="32"/>
      <c r="ER2" s="33"/>
      <c r="ES2" s="39" t="s">
        <v>303</v>
      </c>
      <c r="ET2" s="32"/>
      <c r="EU2" s="33"/>
      <c r="EV2" s="39" t="s">
        <v>304</v>
      </c>
      <c r="EW2" s="32"/>
      <c r="EX2" s="33"/>
      <c r="EY2" s="39" t="s">
        <v>305</v>
      </c>
      <c r="EZ2" s="32"/>
      <c r="FA2" s="33"/>
      <c r="FB2" s="39" t="s">
        <v>306</v>
      </c>
      <c r="FC2" s="32"/>
      <c r="FD2" s="33"/>
      <c r="FE2" s="39" t="s">
        <v>307</v>
      </c>
      <c r="FF2" s="32"/>
      <c r="FG2" s="33"/>
      <c r="FH2" s="39" t="s">
        <v>308</v>
      </c>
      <c r="FI2" s="32"/>
      <c r="FJ2" s="33"/>
      <c r="FK2" s="39" t="s">
        <v>309</v>
      </c>
      <c r="FL2" s="32"/>
      <c r="FM2" s="33"/>
      <c r="FN2" s="39" t="s">
        <v>310</v>
      </c>
      <c r="FO2" s="32"/>
      <c r="FP2" s="33"/>
      <c r="FQ2" s="39" t="s">
        <v>311</v>
      </c>
      <c r="FR2" s="32"/>
      <c r="FS2" s="33"/>
      <c r="FT2" s="39" t="s">
        <v>312</v>
      </c>
      <c r="FU2" s="32"/>
      <c r="FV2" s="33"/>
      <c r="FW2" s="61" t="s">
        <v>313</v>
      </c>
      <c r="FX2" s="32"/>
      <c r="FY2" s="33"/>
      <c r="FZ2" s="62" t="s">
        <v>314</v>
      </c>
      <c r="GA2" s="32"/>
      <c r="GB2" s="33"/>
      <c r="GC2" s="63" t="s">
        <v>315</v>
      </c>
      <c r="GD2" s="32"/>
      <c r="GE2" s="33"/>
      <c r="GF2" s="64" t="s">
        <v>316</v>
      </c>
      <c r="GG2" s="32"/>
      <c r="GH2" s="33"/>
      <c r="GI2" s="65" t="s">
        <v>317</v>
      </c>
      <c r="GJ2" s="32"/>
      <c r="GK2" s="33"/>
      <c r="GL2" s="66" t="s">
        <v>318</v>
      </c>
      <c r="GM2" s="32"/>
      <c r="GN2" s="33"/>
      <c r="GO2" s="67" t="s">
        <v>319</v>
      </c>
      <c r="GP2" s="32"/>
      <c r="GQ2" s="33"/>
      <c r="GR2" s="68" t="s">
        <v>320</v>
      </c>
      <c r="GS2" s="32"/>
      <c r="GT2" s="33"/>
      <c r="GU2" s="68" t="s">
        <v>321</v>
      </c>
      <c r="GV2" s="32"/>
      <c r="GW2" s="33"/>
      <c r="GX2" s="69" t="s">
        <v>322</v>
      </c>
      <c r="GY2" s="32"/>
      <c r="GZ2" s="33"/>
      <c r="HA2" s="76" t="s">
        <v>323</v>
      </c>
      <c r="HB2" s="32"/>
      <c r="HC2" s="33"/>
      <c r="HD2" s="77" t="s">
        <v>324</v>
      </c>
      <c r="HE2" s="32"/>
      <c r="HF2" s="33"/>
      <c r="HG2" s="78" t="s">
        <v>325</v>
      </c>
      <c r="HH2" s="32"/>
      <c r="HI2" s="33"/>
      <c r="HJ2" s="79" t="s">
        <v>326</v>
      </c>
      <c r="HK2" s="32"/>
      <c r="HL2" s="33"/>
      <c r="HM2" s="80" t="s">
        <v>330</v>
      </c>
      <c r="HN2" s="32"/>
      <c r="HO2" s="33"/>
      <c r="HP2" s="81" t="s">
        <v>334</v>
      </c>
      <c r="HQ2" s="32"/>
      <c r="HR2" s="33"/>
      <c r="HS2" s="82" t="s">
        <v>335</v>
      </c>
      <c r="HT2" s="32"/>
      <c r="HU2" s="33"/>
      <c r="HV2" s="83" t="s">
        <v>336</v>
      </c>
      <c r="HW2" s="32"/>
      <c r="HX2" s="33"/>
      <c r="HY2" s="84" t="s">
        <v>338</v>
      </c>
      <c r="HZ2" s="32"/>
      <c r="IA2" s="33"/>
      <c r="IB2" s="85" t="s">
        <v>339</v>
      </c>
      <c r="IC2" s="32"/>
      <c r="ID2" s="33"/>
      <c r="IE2" s="86" t="s">
        <v>340</v>
      </c>
      <c r="IF2" s="32"/>
      <c r="IG2" s="33"/>
      <c r="IH2" s="87" t="s">
        <v>341</v>
      </c>
      <c r="II2" s="32"/>
      <c r="IJ2" s="40" t="s">
        <v>209</v>
      </c>
      <c r="IK2" s="41"/>
    </row>
    <row r="3" spans="1:246" s="28" customFormat="1" x14ac:dyDescent="0.25">
      <c r="A3" s="28" t="s">
        <v>76</v>
      </c>
      <c r="B3" s="31" t="s">
        <v>0</v>
      </c>
      <c r="C3" s="28" t="s">
        <v>208</v>
      </c>
      <c r="D3" s="24" t="s">
        <v>207</v>
      </c>
      <c r="E3" s="22" t="s">
        <v>206</v>
      </c>
      <c r="F3" s="30" t="s">
        <v>205</v>
      </c>
      <c r="G3" s="24" t="s">
        <v>207</v>
      </c>
      <c r="H3" s="22" t="s">
        <v>206</v>
      </c>
      <c r="I3" s="30" t="s">
        <v>205</v>
      </c>
      <c r="J3" s="24" t="s">
        <v>207</v>
      </c>
      <c r="K3" s="22" t="s">
        <v>206</v>
      </c>
      <c r="L3" s="30" t="s">
        <v>205</v>
      </c>
      <c r="M3" s="24" t="s">
        <v>207</v>
      </c>
      <c r="N3" s="22" t="s">
        <v>206</v>
      </c>
      <c r="O3" s="30" t="s">
        <v>205</v>
      </c>
      <c r="P3" s="24" t="s">
        <v>207</v>
      </c>
      <c r="Q3" s="22" t="s">
        <v>206</v>
      </c>
      <c r="R3" s="30" t="s">
        <v>205</v>
      </c>
      <c r="S3" s="24" t="s">
        <v>207</v>
      </c>
      <c r="T3" s="22" t="s">
        <v>206</v>
      </c>
      <c r="U3" s="30" t="s">
        <v>205</v>
      </c>
      <c r="V3" s="24" t="s">
        <v>207</v>
      </c>
      <c r="W3" s="22" t="s">
        <v>206</v>
      </c>
      <c r="X3" s="30" t="s">
        <v>205</v>
      </c>
      <c r="Y3" s="24" t="s">
        <v>207</v>
      </c>
      <c r="Z3" s="22" t="s">
        <v>206</v>
      </c>
      <c r="AA3" s="30" t="s">
        <v>205</v>
      </c>
      <c r="AB3" s="24" t="s">
        <v>207</v>
      </c>
      <c r="AC3" s="22" t="s">
        <v>206</v>
      </c>
      <c r="AD3" s="30" t="s">
        <v>205</v>
      </c>
      <c r="AE3" s="24" t="s">
        <v>207</v>
      </c>
      <c r="AF3" s="22" t="s">
        <v>206</v>
      </c>
      <c r="AG3" s="30" t="s">
        <v>205</v>
      </c>
      <c r="AH3" s="24" t="s">
        <v>207</v>
      </c>
      <c r="AI3" s="22" t="s">
        <v>206</v>
      </c>
      <c r="AJ3" s="30" t="s">
        <v>205</v>
      </c>
      <c r="AK3" s="24" t="s">
        <v>207</v>
      </c>
      <c r="AL3" s="22" t="s">
        <v>206</v>
      </c>
      <c r="AM3" s="30" t="s">
        <v>205</v>
      </c>
      <c r="AN3" s="24" t="s">
        <v>207</v>
      </c>
      <c r="AO3" s="22" t="s">
        <v>206</v>
      </c>
      <c r="AP3" s="30" t="s">
        <v>205</v>
      </c>
      <c r="AQ3" s="24" t="s">
        <v>207</v>
      </c>
      <c r="AR3" s="22" t="s">
        <v>206</v>
      </c>
      <c r="AS3" s="30" t="s">
        <v>205</v>
      </c>
      <c r="AT3" s="24" t="s">
        <v>207</v>
      </c>
      <c r="AU3" s="22" t="s">
        <v>206</v>
      </c>
      <c r="AV3" s="30" t="s">
        <v>205</v>
      </c>
      <c r="AW3" s="24" t="s">
        <v>207</v>
      </c>
      <c r="AX3" s="22" t="s">
        <v>206</v>
      </c>
      <c r="AY3" s="30" t="s">
        <v>205</v>
      </c>
      <c r="AZ3" s="24" t="s">
        <v>207</v>
      </c>
      <c r="BA3" s="22" t="s">
        <v>206</v>
      </c>
      <c r="BB3" s="30" t="s">
        <v>205</v>
      </c>
      <c r="BC3" s="24" t="s">
        <v>207</v>
      </c>
      <c r="BD3" s="22" t="s">
        <v>206</v>
      </c>
      <c r="BE3" s="30" t="s">
        <v>205</v>
      </c>
      <c r="BF3" s="24" t="s">
        <v>207</v>
      </c>
      <c r="BG3" s="22" t="s">
        <v>206</v>
      </c>
      <c r="BH3" s="30" t="s">
        <v>205</v>
      </c>
      <c r="BI3" s="24" t="s">
        <v>207</v>
      </c>
      <c r="BJ3" s="22" t="s">
        <v>206</v>
      </c>
      <c r="BK3" s="30" t="s">
        <v>205</v>
      </c>
      <c r="BL3" s="24" t="s">
        <v>207</v>
      </c>
      <c r="BM3" s="22" t="s">
        <v>206</v>
      </c>
      <c r="BN3" s="30" t="s">
        <v>205</v>
      </c>
      <c r="BO3" s="24" t="s">
        <v>207</v>
      </c>
      <c r="BP3" s="22" t="s">
        <v>206</v>
      </c>
      <c r="BQ3" s="30" t="s">
        <v>205</v>
      </c>
      <c r="BR3" s="24" t="s">
        <v>207</v>
      </c>
      <c r="BS3" s="22" t="s">
        <v>206</v>
      </c>
      <c r="BT3" s="30" t="s">
        <v>205</v>
      </c>
      <c r="BU3" s="24" t="s">
        <v>207</v>
      </c>
      <c r="BV3" s="22" t="s">
        <v>206</v>
      </c>
      <c r="BW3" s="30" t="s">
        <v>205</v>
      </c>
      <c r="BX3" s="24" t="s">
        <v>207</v>
      </c>
      <c r="BY3" s="22" t="s">
        <v>206</v>
      </c>
      <c r="BZ3" s="30" t="s">
        <v>205</v>
      </c>
      <c r="CA3" s="24" t="s">
        <v>207</v>
      </c>
      <c r="CB3" s="22" t="s">
        <v>206</v>
      </c>
      <c r="CC3" s="30" t="s">
        <v>205</v>
      </c>
      <c r="CD3" s="24" t="s">
        <v>207</v>
      </c>
      <c r="CE3" s="22" t="s">
        <v>206</v>
      </c>
      <c r="CF3" s="30" t="s">
        <v>205</v>
      </c>
      <c r="CG3" s="24" t="s">
        <v>207</v>
      </c>
      <c r="CH3" s="22" t="s">
        <v>206</v>
      </c>
      <c r="CI3" s="30" t="s">
        <v>205</v>
      </c>
      <c r="CJ3" s="24" t="s">
        <v>207</v>
      </c>
      <c r="CK3" s="22" t="s">
        <v>206</v>
      </c>
      <c r="CL3" s="30" t="s">
        <v>205</v>
      </c>
      <c r="CM3" s="24" t="s">
        <v>207</v>
      </c>
      <c r="CN3" s="22" t="s">
        <v>206</v>
      </c>
      <c r="CO3" s="30" t="s">
        <v>205</v>
      </c>
      <c r="CP3" s="24" t="s">
        <v>207</v>
      </c>
      <c r="CQ3" s="22" t="s">
        <v>206</v>
      </c>
      <c r="CR3" s="30" t="s">
        <v>205</v>
      </c>
      <c r="CS3" s="24" t="s">
        <v>207</v>
      </c>
      <c r="CT3" s="22" t="s">
        <v>206</v>
      </c>
      <c r="CU3" s="30" t="s">
        <v>205</v>
      </c>
      <c r="CV3" s="24" t="s">
        <v>207</v>
      </c>
      <c r="CW3" s="22" t="s">
        <v>206</v>
      </c>
      <c r="CX3" s="30" t="s">
        <v>205</v>
      </c>
      <c r="CY3" s="24" t="s">
        <v>207</v>
      </c>
      <c r="CZ3" s="22" t="s">
        <v>206</v>
      </c>
      <c r="DA3" s="30" t="s">
        <v>205</v>
      </c>
      <c r="DB3" s="24" t="s">
        <v>207</v>
      </c>
      <c r="DC3" s="22" t="s">
        <v>206</v>
      </c>
      <c r="DD3" s="30" t="s">
        <v>205</v>
      </c>
      <c r="DE3" s="24" t="s">
        <v>207</v>
      </c>
      <c r="DF3" s="22" t="s">
        <v>206</v>
      </c>
      <c r="DG3" s="30" t="s">
        <v>205</v>
      </c>
      <c r="DH3" s="24" t="s">
        <v>207</v>
      </c>
      <c r="DI3" s="22" t="s">
        <v>206</v>
      </c>
      <c r="DJ3" s="30" t="s">
        <v>205</v>
      </c>
      <c r="DK3" s="24" t="s">
        <v>207</v>
      </c>
      <c r="DL3" s="22" t="s">
        <v>206</v>
      </c>
      <c r="DM3" s="30" t="s">
        <v>205</v>
      </c>
      <c r="DN3" s="24" t="s">
        <v>207</v>
      </c>
      <c r="DO3" s="22" t="s">
        <v>206</v>
      </c>
      <c r="DP3" s="30" t="s">
        <v>205</v>
      </c>
      <c r="DQ3" s="24" t="s">
        <v>207</v>
      </c>
      <c r="DR3" s="22" t="s">
        <v>206</v>
      </c>
      <c r="DS3" s="30" t="s">
        <v>205</v>
      </c>
      <c r="DT3" s="24" t="s">
        <v>207</v>
      </c>
      <c r="DU3" s="22" t="s">
        <v>206</v>
      </c>
      <c r="DV3" s="30" t="s">
        <v>205</v>
      </c>
      <c r="DW3" s="24" t="s">
        <v>207</v>
      </c>
      <c r="DX3" s="22" t="s">
        <v>206</v>
      </c>
      <c r="DY3" s="30" t="s">
        <v>205</v>
      </c>
      <c r="DZ3" s="24" t="s">
        <v>207</v>
      </c>
      <c r="EA3" s="22" t="s">
        <v>206</v>
      </c>
      <c r="EB3" s="30" t="s">
        <v>205</v>
      </c>
      <c r="EC3" s="24" t="s">
        <v>207</v>
      </c>
      <c r="ED3" s="22" t="s">
        <v>206</v>
      </c>
      <c r="EE3" s="30" t="s">
        <v>205</v>
      </c>
      <c r="EF3" s="24" t="s">
        <v>207</v>
      </c>
      <c r="EG3" s="22" t="s">
        <v>206</v>
      </c>
      <c r="EH3" s="30" t="s">
        <v>205</v>
      </c>
      <c r="EI3" s="24" t="s">
        <v>207</v>
      </c>
      <c r="EJ3" s="22" t="s">
        <v>206</v>
      </c>
      <c r="EK3" s="30" t="s">
        <v>205</v>
      </c>
      <c r="EL3" s="24" t="s">
        <v>207</v>
      </c>
      <c r="EM3" s="22" t="s">
        <v>206</v>
      </c>
      <c r="EN3" s="30" t="s">
        <v>205</v>
      </c>
      <c r="EO3" s="24" t="s">
        <v>207</v>
      </c>
      <c r="EP3" s="22" t="s">
        <v>206</v>
      </c>
      <c r="EQ3" s="30" t="s">
        <v>205</v>
      </c>
      <c r="ER3" s="24" t="s">
        <v>207</v>
      </c>
      <c r="ES3" s="22" t="s">
        <v>206</v>
      </c>
      <c r="ET3" s="30" t="s">
        <v>205</v>
      </c>
      <c r="EU3" s="24" t="s">
        <v>207</v>
      </c>
      <c r="EV3" s="22" t="s">
        <v>206</v>
      </c>
      <c r="EW3" s="30" t="s">
        <v>205</v>
      </c>
      <c r="EX3" s="24" t="s">
        <v>207</v>
      </c>
      <c r="EY3" s="22" t="s">
        <v>206</v>
      </c>
      <c r="EZ3" s="30" t="s">
        <v>205</v>
      </c>
      <c r="FA3" s="24" t="s">
        <v>207</v>
      </c>
      <c r="FB3" s="22" t="s">
        <v>206</v>
      </c>
      <c r="FC3" s="30" t="s">
        <v>205</v>
      </c>
      <c r="FD3" s="24" t="s">
        <v>207</v>
      </c>
      <c r="FE3" s="22" t="s">
        <v>206</v>
      </c>
      <c r="FF3" s="30" t="s">
        <v>205</v>
      </c>
      <c r="FG3" s="24" t="s">
        <v>207</v>
      </c>
      <c r="FH3" s="22" t="s">
        <v>206</v>
      </c>
      <c r="FI3" s="30" t="s">
        <v>205</v>
      </c>
      <c r="FJ3" s="24" t="s">
        <v>207</v>
      </c>
      <c r="FK3" s="22" t="s">
        <v>206</v>
      </c>
      <c r="FL3" s="30" t="s">
        <v>205</v>
      </c>
      <c r="FM3" s="24" t="s">
        <v>207</v>
      </c>
      <c r="FN3" s="22" t="s">
        <v>206</v>
      </c>
      <c r="FO3" s="30" t="s">
        <v>205</v>
      </c>
      <c r="FP3" s="24" t="s">
        <v>207</v>
      </c>
      <c r="FQ3" s="22" t="s">
        <v>206</v>
      </c>
      <c r="FR3" s="30" t="s">
        <v>205</v>
      </c>
      <c r="FS3" s="24" t="s">
        <v>207</v>
      </c>
      <c r="FT3" s="22" t="s">
        <v>206</v>
      </c>
      <c r="FU3" s="30" t="s">
        <v>205</v>
      </c>
      <c r="FV3" s="24" t="s">
        <v>207</v>
      </c>
      <c r="FW3" s="22" t="s">
        <v>206</v>
      </c>
      <c r="FX3" s="30" t="s">
        <v>205</v>
      </c>
      <c r="FY3" s="24" t="s">
        <v>207</v>
      </c>
      <c r="FZ3" s="22" t="s">
        <v>206</v>
      </c>
      <c r="GA3" s="30" t="s">
        <v>205</v>
      </c>
      <c r="GB3" s="24" t="s">
        <v>207</v>
      </c>
      <c r="GC3" s="22" t="s">
        <v>206</v>
      </c>
      <c r="GD3" s="30" t="s">
        <v>205</v>
      </c>
      <c r="GE3" s="24" t="s">
        <v>207</v>
      </c>
      <c r="GF3" s="22" t="s">
        <v>206</v>
      </c>
      <c r="GG3" s="30" t="s">
        <v>205</v>
      </c>
      <c r="GH3" s="24" t="s">
        <v>207</v>
      </c>
      <c r="GI3" s="22" t="s">
        <v>206</v>
      </c>
      <c r="GJ3" s="30" t="s">
        <v>205</v>
      </c>
      <c r="GK3" s="24" t="s">
        <v>207</v>
      </c>
      <c r="GL3" s="22" t="s">
        <v>206</v>
      </c>
      <c r="GM3" s="30" t="s">
        <v>205</v>
      </c>
      <c r="GN3" s="24" t="s">
        <v>207</v>
      </c>
      <c r="GO3" s="22" t="s">
        <v>206</v>
      </c>
      <c r="GP3" s="30" t="s">
        <v>205</v>
      </c>
      <c r="GQ3" s="24" t="s">
        <v>207</v>
      </c>
      <c r="GR3" s="22" t="s">
        <v>206</v>
      </c>
      <c r="GS3" s="30" t="s">
        <v>205</v>
      </c>
      <c r="GT3" s="24" t="s">
        <v>207</v>
      </c>
      <c r="GU3" s="22" t="s">
        <v>206</v>
      </c>
      <c r="GV3" s="30" t="s">
        <v>205</v>
      </c>
      <c r="GW3" s="24" t="s">
        <v>207</v>
      </c>
      <c r="GX3" s="22" t="s">
        <v>206</v>
      </c>
      <c r="GY3" s="30" t="s">
        <v>205</v>
      </c>
      <c r="GZ3" s="24" t="s">
        <v>207</v>
      </c>
      <c r="HA3" s="22" t="s">
        <v>206</v>
      </c>
      <c r="HB3" s="30" t="s">
        <v>205</v>
      </c>
      <c r="HC3" s="24" t="s">
        <v>207</v>
      </c>
      <c r="HD3" s="22" t="s">
        <v>206</v>
      </c>
      <c r="HE3" s="30" t="s">
        <v>205</v>
      </c>
      <c r="HF3" s="24" t="s">
        <v>207</v>
      </c>
      <c r="HG3" s="22" t="s">
        <v>206</v>
      </c>
      <c r="HH3" s="30" t="s">
        <v>205</v>
      </c>
      <c r="HI3" s="24" t="s">
        <v>207</v>
      </c>
      <c r="HJ3" s="22" t="s">
        <v>206</v>
      </c>
      <c r="HK3" s="30" t="s">
        <v>205</v>
      </c>
      <c r="HL3" s="24" t="s">
        <v>207</v>
      </c>
      <c r="HM3" s="22" t="s">
        <v>206</v>
      </c>
      <c r="HN3" s="30" t="s">
        <v>205</v>
      </c>
      <c r="HO3" s="24" t="s">
        <v>207</v>
      </c>
      <c r="HP3" s="22" t="s">
        <v>206</v>
      </c>
      <c r="HQ3" s="30" t="s">
        <v>205</v>
      </c>
      <c r="HR3" s="24" t="s">
        <v>207</v>
      </c>
      <c r="HS3" s="22" t="s">
        <v>206</v>
      </c>
      <c r="HT3" s="30" t="s">
        <v>205</v>
      </c>
      <c r="HU3" s="24" t="s">
        <v>207</v>
      </c>
      <c r="HV3" s="22" t="s">
        <v>206</v>
      </c>
      <c r="HW3" s="30" t="s">
        <v>205</v>
      </c>
      <c r="HX3" s="24" t="s">
        <v>207</v>
      </c>
      <c r="HY3" s="22" t="s">
        <v>206</v>
      </c>
      <c r="HZ3" s="30" t="s">
        <v>205</v>
      </c>
      <c r="IA3" s="24" t="s">
        <v>207</v>
      </c>
      <c r="IB3" s="22" t="s">
        <v>206</v>
      </c>
      <c r="IC3" s="30" t="s">
        <v>205</v>
      </c>
      <c r="ID3" s="24" t="s">
        <v>207</v>
      </c>
      <c r="IE3" s="22" t="s">
        <v>206</v>
      </c>
      <c r="IF3" s="30" t="s">
        <v>205</v>
      </c>
      <c r="IG3" s="24" t="s">
        <v>207</v>
      </c>
      <c r="IH3" s="22" t="s">
        <v>206</v>
      </c>
      <c r="II3" s="30" t="s">
        <v>205</v>
      </c>
      <c r="IJ3" s="22" t="s">
        <v>131</v>
      </c>
      <c r="IK3" s="59" t="s">
        <v>132</v>
      </c>
      <c r="IL3" s="50"/>
    </row>
    <row r="4" spans="1:246" s="28" customFormat="1" x14ac:dyDescent="0.25">
      <c r="A4" s="21" t="s">
        <v>123</v>
      </c>
      <c r="B4" s="25" t="s">
        <v>124</v>
      </c>
      <c r="C4" s="21" t="s">
        <v>204</v>
      </c>
      <c r="E4" s="23">
        <v>5</v>
      </c>
      <c r="F4" s="23">
        <v>13.5</v>
      </c>
      <c r="G4" s="23"/>
      <c r="H4" s="23">
        <v>5</v>
      </c>
      <c r="I4" s="23">
        <v>0</v>
      </c>
      <c r="J4" s="23"/>
      <c r="K4" s="23">
        <v>5</v>
      </c>
      <c r="L4" s="23">
        <v>0</v>
      </c>
      <c r="M4" s="23"/>
      <c r="N4" s="23">
        <v>5</v>
      </c>
      <c r="O4" s="23">
        <v>6.75</v>
      </c>
      <c r="P4" s="23"/>
      <c r="Q4" s="23">
        <v>5</v>
      </c>
      <c r="R4" s="23">
        <v>0</v>
      </c>
      <c r="S4" s="23"/>
      <c r="T4" s="23">
        <v>5</v>
      </c>
      <c r="U4" s="23">
        <v>0</v>
      </c>
      <c r="V4" s="23"/>
      <c r="W4" s="23">
        <v>5</v>
      </c>
      <c r="X4" s="23">
        <v>0</v>
      </c>
      <c r="Y4" s="23"/>
      <c r="Z4" s="23">
        <v>5</v>
      </c>
      <c r="AA4" s="23">
        <v>12</v>
      </c>
      <c r="AB4" s="23"/>
      <c r="AC4" s="23">
        <v>5</v>
      </c>
      <c r="AD4" s="23">
        <v>3.5</v>
      </c>
      <c r="AE4" s="23"/>
      <c r="AF4" s="23">
        <v>5</v>
      </c>
      <c r="AG4" s="23">
        <v>2.75</v>
      </c>
      <c r="AH4" s="23"/>
      <c r="AI4" s="23">
        <v>5</v>
      </c>
      <c r="AJ4" s="23">
        <v>9.4499999999999993</v>
      </c>
      <c r="AK4" s="23"/>
      <c r="AL4" s="23">
        <v>5</v>
      </c>
      <c r="AM4" s="23">
        <v>0</v>
      </c>
      <c r="AN4" s="23"/>
      <c r="AO4" s="23">
        <v>5</v>
      </c>
      <c r="AP4" s="23">
        <v>14.5</v>
      </c>
      <c r="AQ4" s="23"/>
      <c r="AR4" s="23">
        <v>5</v>
      </c>
      <c r="AS4" s="23">
        <v>8.5</v>
      </c>
      <c r="AT4" s="23"/>
      <c r="AU4" s="23">
        <v>5</v>
      </c>
      <c r="AV4" s="23">
        <v>0</v>
      </c>
      <c r="AW4" s="23"/>
      <c r="AX4" s="23">
        <v>5</v>
      </c>
      <c r="AY4" s="23">
        <v>3.5</v>
      </c>
      <c r="AZ4" s="23"/>
      <c r="BA4" s="23">
        <v>5</v>
      </c>
      <c r="BB4" s="23">
        <v>1.3</v>
      </c>
      <c r="BC4" s="23"/>
      <c r="BD4" s="23">
        <v>3</v>
      </c>
      <c r="BE4" s="23">
        <v>6.5</v>
      </c>
      <c r="BF4" s="23"/>
      <c r="BG4" s="23">
        <v>5</v>
      </c>
      <c r="BH4" s="23">
        <v>0</v>
      </c>
      <c r="BI4" s="23"/>
      <c r="BJ4" s="23">
        <v>5</v>
      </c>
      <c r="BK4" s="23">
        <v>4.6500000000000004</v>
      </c>
      <c r="BL4" s="23"/>
      <c r="BM4" s="23">
        <v>5</v>
      </c>
      <c r="BN4" s="23">
        <v>0</v>
      </c>
      <c r="BO4" s="23"/>
      <c r="BP4" s="23">
        <v>3</v>
      </c>
      <c r="BQ4" s="23">
        <v>0</v>
      </c>
      <c r="BR4" s="23"/>
      <c r="BS4" s="23">
        <v>4</v>
      </c>
      <c r="BT4" s="23">
        <v>4.75</v>
      </c>
      <c r="BU4" s="23"/>
      <c r="BV4" s="23">
        <v>5</v>
      </c>
      <c r="BW4" s="23">
        <v>8.5</v>
      </c>
      <c r="BX4" s="23"/>
      <c r="BY4" s="23">
        <v>4</v>
      </c>
      <c r="BZ4" s="23">
        <v>0</v>
      </c>
      <c r="CA4" s="23"/>
      <c r="CB4" s="23">
        <v>5</v>
      </c>
      <c r="CC4" s="23">
        <v>2.75</v>
      </c>
      <c r="CD4" s="23"/>
      <c r="CE4" s="23">
        <v>5</v>
      </c>
      <c r="CF4" s="23">
        <v>3.25</v>
      </c>
      <c r="CG4" s="23"/>
      <c r="CH4" s="23">
        <v>5</v>
      </c>
      <c r="CI4" s="23">
        <v>5.5</v>
      </c>
      <c r="CJ4" s="23"/>
      <c r="CK4" s="23">
        <v>5</v>
      </c>
      <c r="CL4" s="23">
        <v>0</v>
      </c>
      <c r="CM4" s="23"/>
      <c r="CN4" s="23">
        <v>1</v>
      </c>
      <c r="CO4" s="23">
        <v>0</v>
      </c>
      <c r="CP4" s="23">
        <v>20</v>
      </c>
      <c r="CQ4" s="23"/>
      <c r="CR4" s="23"/>
      <c r="CS4" s="23"/>
      <c r="CT4" s="23">
        <v>5</v>
      </c>
      <c r="CU4" s="23">
        <v>2.1</v>
      </c>
      <c r="CV4" s="23"/>
      <c r="CW4" s="23">
        <v>5</v>
      </c>
      <c r="CX4" s="23">
        <v>0</v>
      </c>
      <c r="CY4" s="23"/>
      <c r="CZ4" s="23">
        <v>4</v>
      </c>
      <c r="DA4" s="23">
        <v>0</v>
      </c>
      <c r="DB4" s="23"/>
      <c r="DC4" s="23">
        <v>5</v>
      </c>
      <c r="DD4" s="23">
        <v>1</v>
      </c>
      <c r="DE4" s="23"/>
      <c r="DF4" s="23">
        <v>4</v>
      </c>
      <c r="DG4" s="23">
        <v>0</v>
      </c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/>
      <c r="HH4"/>
      <c r="HI4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51">
        <v>0.25</v>
      </c>
      <c r="IK4" s="51">
        <f>IJ4+IG4-IH4+II4</f>
        <v>0.25</v>
      </c>
      <c r="IL4" s="50"/>
    </row>
    <row r="5" spans="1:246" hidden="1" x14ac:dyDescent="0.25">
      <c r="A5" s="21" t="s">
        <v>100</v>
      </c>
      <c r="B5" s="25" t="s">
        <v>99</v>
      </c>
      <c r="C5" s="21" t="s">
        <v>203</v>
      </c>
      <c r="E5" s="23">
        <v>3</v>
      </c>
      <c r="F5" s="23">
        <v>1.95</v>
      </c>
      <c r="H5" s="23">
        <v>4</v>
      </c>
      <c r="I5" s="23">
        <v>4</v>
      </c>
      <c r="K5" s="23">
        <v>5</v>
      </c>
      <c r="L5" s="23">
        <v>4.55</v>
      </c>
      <c r="N5" s="23">
        <v>5</v>
      </c>
      <c r="O5" s="23">
        <v>1.4000000000000001</v>
      </c>
      <c r="Q5" s="23">
        <v>5</v>
      </c>
      <c r="R5" s="23">
        <v>5</v>
      </c>
      <c r="T5" s="23">
        <v>4</v>
      </c>
      <c r="U5" s="23">
        <v>2.8000000000000003</v>
      </c>
      <c r="W5" s="23">
        <v>4</v>
      </c>
      <c r="X5" s="23">
        <v>3.5</v>
      </c>
      <c r="Z5" s="23">
        <v>5</v>
      </c>
      <c r="AA5" s="23">
        <v>1.4000000000000001</v>
      </c>
      <c r="AC5" s="23">
        <v>5</v>
      </c>
      <c r="AD5" s="23">
        <v>0</v>
      </c>
      <c r="AI5"/>
      <c r="AJ5"/>
      <c r="AK5"/>
      <c r="EG5" s="23" t="e">
        <v>#N/A</v>
      </c>
      <c r="EH5" s="23" t="e">
        <v>#N/A</v>
      </c>
      <c r="EJ5" s="23" t="e">
        <v>#N/A</v>
      </c>
      <c r="EK5" s="23" t="e">
        <v>#N/A</v>
      </c>
      <c r="EP5" s="23" t="e">
        <v>#N/A</v>
      </c>
      <c r="EQ5" s="23" t="e">
        <v>#N/A</v>
      </c>
      <c r="ES5" s="23" t="e">
        <v>#N/A</v>
      </c>
      <c r="ET5" s="23" t="e">
        <v>#N/A</v>
      </c>
      <c r="FB5" s="23" t="e">
        <v>#N/A</v>
      </c>
      <c r="FC5" s="23" t="e">
        <v>#N/A</v>
      </c>
      <c r="FE5" s="23" t="e">
        <v>#N/A</v>
      </c>
      <c r="FF5" s="23" t="e">
        <v>#N/A</v>
      </c>
      <c r="FQ5" s="23" t="e">
        <v>#N/A</v>
      </c>
      <c r="FR5" s="23" t="e">
        <v>#N/A</v>
      </c>
      <c r="FT5" s="23" t="e">
        <v>#N/A</v>
      </c>
      <c r="FU5" s="23" t="e">
        <v>#N/A</v>
      </c>
      <c r="FW5" s="23" t="e">
        <v>#N/A</v>
      </c>
      <c r="FX5" s="23" t="e">
        <v>#N/A</v>
      </c>
      <c r="FZ5" s="23" t="e">
        <v>#N/A</v>
      </c>
      <c r="GA5" s="23" t="e">
        <v>#N/A</v>
      </c>
      <c r="GC5" s="23" t="e">
        <v>#N/A</v>
      </c>
      <c r="GD5" s="23" t="e">
        <v>#N/A</v>
      </c>
      <c r="GF5" s="23" t="e">
        <v>#N/A</v>
      </c>
      <c r="GG5" s="23" t="e">
        <v>#N/A</v>
      </c>
      <c r="GI5" s="23" t="e">
        <v>#N/A</v>
      </c>
      <c r="GJ5" s="23" t="e">
        <v>#N/A</v>
      </c>
      <c r="GL5" s="23" t="e">
        <v>#N/A</v>
      </c>
      <c r="GM5" s="23" t="e">
        <v>#N/A</v>
      </c>
      <c r="GO5" s="23" t="e">
        <v>#N/A</v>
      </c>
      <c r="GP5" s="23" t="e">
        <v>#N/A</v>
      </c>
      <c r="GR5" s="23" t="e">
        <v>#N/A</v>
      </c>
      <c r="GS5" s="23" t="e">
        <v>#N/A</v>
      </c>
      <c r="GU5" s="23" t="e">
        <v>#N/A</v>
      </c>
      <c r="GV5" s="23" t="e">
        <v>#N/A</v>
      </c>
      <c r="GX5" s="23" t="e">
        <v>#N/A</v>
      </c>
      <c r="GY5" s="23" t="e">
        <v>#N/A</v>
      </c>
      <c r="HA5" s="23" t="e">
        <v>#N/A</v>
      </c>
      <c r="HB5" s="23" t="e">
        <v>#N/A</v>
      </c>
      <c r="HD5" s="23" t="e">
        <v>#N/A</v>
      </c>
      <c r="HE5" s="23" t="e">
        <v>#N/A</v>
      </c>
      <c r="HG5" t="e">
        <v>#N/A</v>
      </c>
      <c r="HH5" t="e">
        <v>#N/A</v>
      </c>
      <c r="HI5"/>
      <c r="HJ5" s="23" t="e">
        <v>#N/A</v>
      </c>
      <c r="HK5" s="23" t="e">
        <v>#N/A</v>
      </c>
      <c r="HM5" s="23" t="e">
        <v>#N/A</v>
      </c>
      <c r="HN5" s="23" t="e">
        <v>#N/A</v>
      </c>
      <c r="HP5" s="23" t="e">
        <v>#N/A</v>
      </c>
      <c r="HQ5" s="23" t="e">
        <v>#N/A</v>
      </c>
      <c r="HS5" s="23" t="e">
        <v>#N/A</v>
      </c>
      <c r="HT5" s="23" t="e">
        <v>#N/A</v>
      </c>
      <c r="HV5" s="23" t="e">
        <v>#N/A</v>
      </c>
      <c r="HW5" s="23" t="e">
        <v>#N/A</v>
      </c>
      <c r="HY5" s="23" t="e">
        <v>#N/A</v>
      </c>
      <c r="HZ5" s="23" t="e">
        <v>#N/A</v>
      </c>
      <c r="IB5" s="23" t="e">
        <v>#N/A</v>
      </c>
      <c r="IC5" s="23" t="e">
        <v>#N/A</v>
      </c>
      <c r="IE5" s="23" t="e">
        <v>#N/A</v>
      </c>
      <c r="IF5" s="23" t="e">
        <v>#N/A</v>
      </c>
      <c r="IH5" s="23" t="e">
        <v>#N/A</v>
      </c>
      <c r="II5" s="23" t="e">
        <v>#N/A</v>
      </c>
      <c r="IJ5" s="51" t="e">
        <v>#N/A</v>
      </c>
      <c r="IK5" s="51" t="e">
        <f t="shared" ref="IK5:IK68" si="0">IJ5+IG5-IH5+II5</f>
        <v>#N/A</v>
      </c>
    </row>
    <row r="6" spans="1:246" s="26" customFormat="1" hidden="1" x14ac:dyDescent="0.25">
      <c r="A6" s="21" t="s">
        <v>202</v>
      </c>
      <c r="B6" s="25" t="s">
        <v>24</v>
      </c>
      <c r="C6" s="21" t="s">
        <v>201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/>
      <c r="AJ6"/>
      <c r="AK6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 t="e">
        <v>#N/A</v>
      </c>
      <c r="EH6" s="23" t="e">
        <v>#N/A</v>
      </c>
      <c r="EI6" s="23"/>
      <c r="EJ6" s="23" t="e">
        <v>#N/A</v>
      </c>
      <c r="EK6" s="23" t="e">
        <v>#N/A</v>
      </c>
      <c r="EL6" s="23"/>
      <c r="EM6" s="23"/>
      <c r="EN6" s="23"/>
      <c r="EO6" s="23"/>
      <c r="EP6" s="23" t="e">
        <v>#N/A</v>
      </c>
      <c r="EQ6" s="23" t="e">
        <v>#N/A</v>
      </c>
      <c r="ER6" s="23"/>
      <c r="ES6" s="23" t="e">
        <v>#N/A</v>
      </c>
      <c r="ET6" s="23" t="e">
        <v>#N/A</v>
      </c>
      <c r="EU6" s="23"/>
      <c r="EV6" s="23"/>
      <c r="EW6" s="23"/>
      <c r="EX6" s="23"/>
      <c r="EY6" s="23"/>
      <c r="EZ6" s="23"/>
      <c r="FA6" s="23"/>
      <c r="FB6" s="23" t="e">
        <v>#N/A</v>
      </c>
      <c r="FC6" s="23" t="e">
        <v>#N/A</v>
      </c>
      <c r="FD6" s="23"/>
      <c r="FE6" s="23" t="e">
        <v>#N/A</v>
      </c>
      <c r="FF6" s="23" t="e">
        <v>#N/A</v>
      </c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 t="e">
        <v>#N/A</v>
      </c>
      <c r="FR6" s="23" t="e">
        <v>#N/A</v>
      </c>
      <c r="FS6" s="23"/>
      <c r="FT6" s="23" t="e">
        <v>#N/A</v>
      </c>
      <c r="FU6" s="23" t="e">
        <v>#N/A</v>
      </c>
      <c r="FV6" s="23"/>
      <c r="FW6" s="23" t="e">
        <v>#N/A</v>
      </c>
      <c r="FX6" s="23" t="e">
        <v>#N/A</v>
      </c>
      <c r="FY6" s="23"/>
      <c r="FZ6" s="23" t="e">
        <v>#N/A</v>
      </c>
      <c r="GA6" s="23" t="e">
        <v>#N/A</v>
      </c>
      <c r="GB6" s="23"/>
      <c r="GC6" s="23" t="e">
        <v>#N/A</v>
      </c>
      <c r="GD6" s="23" t="e">
        <v>#N/A</v>
      </c>
      <c r="GE6" s="23"/>
      <c r="GF6" s="23" t="e">
        <v>#N/A</v>
      </c>
      <c r="GG6" s="23" t="e">
        <v>#N/A</v>
      </c>
      <c r="GH6" s="23"/>
      <c r="GI6" s="23" t="e">
        <v>#N/A</v>
      </c>
      <c r="GJ6" s="23" t="e">
        <v>#N/A</v>
      </c>
      <c r="GK6" s="23"/>
      <c r="GL6" s="23" t="e">
        <v>#N/A</v>
      </c>
      <c r="GM6" s="23" t="e">
        <v>#N/A</v>
      </c>
      <c r="GN6" s="23"/>
      <c r="GO6" s="23" t="e">
        <v>#N/A</v>
      </c>
      <c r="GP6" s="23" t="e">
        <v>#N/A</v>
      </c>
      <c r="GQ6" s="23"/>
      <c r="GR6" s="23" t="e">
        <v>#N/A</v>
      </c>
      <c r="GS6" s="23" t="e">
        <v>#N/A</v>
      </c>
      <c r="GT6" s="23"/>
      <c r="GU6" s="23" t="e">
        <v>#N/A</v>
      </c>
      <c r="GV6" s="23" t="e">
        <v>#N/A</v>
      </c>
      <c r="GW6" s="23"/>
      <c r="GX6" s="23" t="e">
        <v>#N/A</v>
      </c>
      <c r="GY6" s="23" t="e">
        <v>#N/A</v>
      </c>
      <c r="GZ6" s="23"/>
      <c r="HA6" s="23" t="e">
        <v>#N/A</v>
      </c>
      <c r="HB6" s="23" t="e">
        <v>#N/A</v>
      </c>
      <c r="HC6" s="23"/>
      <c r="HD6" s="23" t="e">
        <v>#N/A</v>
      </c>
      <c r="HE6" s="23" t="e">
        <v>#N/A</v>
      </c>
      <c r="HF6" s="23"/>
      <c r="HG6" t="e">
        <v>#N/A</v>
      </c>
      <c r="HH6" t="e">
        <v>#N/A</v>
      </c>
      <c r="HI6"/>
      <c r="HJ6" s="23" t="e">
        <v>#N/A</v>
      </c>
      <c r="HK6" s="23" t="e">
        <v>#N/A</v>
      </c>
      <c r="HL6" s="23"/>
      <c r="HM6" s="23" t="e">
        <v>#N/A</v>
      </c>
      <c r="HN6" s="23" t="e">
        <v>#N/A</v>
      </c>
      <c r="HO6" s="23"/>
      <c r="HP6" s="23" t="e">
        <v>#N/A</v>
      </c>
      <c r="HQ6" s="23" t="e">
        <v>#N/A</v>
      </c>
      <c r="HR6" s="23"/>
      <c r="HS6" s="23" t="e">
        <v>#N/A</v>
      </c>
      <c r="HT6" s="23" t="e">
        <v>#N/A</v>
      </c>
      <c r="HU6" s="23"/>
      <c r="HV6" s="23" t="e">
        <v>#N/A</v>
      </c>
      <c r="HW6" s="23" t="e">
        <v>#N/A</v>
      </c>
      <c r="HX6" s="23"/>
      <c r="HY6" s="23" t="e">
        <v>#N/A</v>
      </c>
      <c r="HZ6" s="23" t="e">
        <v>#N/A</v>
      </c>
      <c r="IA6" s="23"/>
      <c r="IB6" s="23" t="e">
        <v>#N/A</v>
      </c>
      <c r="IC6" s="23" t="e">
        <v>#N/A</v>
      </c>
      <c r="ID6" s="23"/>
      <c r="IE6" s="23" t="e">
        <v>#N/A</v>
      </c>
      <c r="IF6" s="23" t="e">
        <v>#N/A</v>
      </c>
      <c r="IG6" s="23"/>
      <c r="IH6" s="23" t="e">
        <v>#N/A</v>
      </c>
      <c r="II6" s="23" t="e">
        <v>#N/A</v>
      </c>
      <c r="IJ6" s="51" t="e">
        <v>#N/A</v>
      </c>
      <c r="IK6" s="51" t="e">
        <f t="shared" si="0"/>
        <v>#N/A</v>
      </c>
      <c r="IL6" s="50"/>
    </row>
    <row r="7" spans="1:246" hidden="1" x14ac:dyDescent="0.25">
      <c r="A7" s="21" t="s">
        <v>69</v>
      </c>
      <c r="B7" s="25" t="s">
        <v>8</v>
      </c>
      <c r="C7" s="21" t="s">
        <v>200</v>
      </c>
      <c r="E7" s="23">
        <v>3</v>
      </c>
      <c r="F7" s="23">
        <v>0</v>
      </c>
      <c r="H7" s="23">
        <v>5</v>
      </c>
      <c r="I7" s="23">
        <v>0</v>
      </c>
      <c r="K7" s="23">
        <v>5</v>
      </c>
      <c r="L7" s="23">
        <v>0</v>
      </c>
      <c r="N7" s="23">
        <v>5</v>
      </c>
      <c r="O7" s="23">
        <v>3.25</v>
      </c>
      <c r="Q7" s="23">
        <v>3</v>
      </c>
      <c r="R7" s="23">
        <v>8</v>
      </c>
      <c r="T7" s="23">
        <v>3</v>
      </c>
      <c r="U7" s="23">
        <v>0</v>
      </c>
      <c r="Z7" s="23">
        <v>5</v>
      </c>
      <c r="AA7" s="23">
        <v>0</v>
      </c>
      <c r="AC7" s="23">
        <v>4</v>
      </c>
      <c r="AD7" s="23">
        <v>11</v>
      </c>
      <c r="AF7" s="23">
        <v>5</v>
      </c>
      <c r="AG7" s="23">
        <v>6</v>
      </c>
      <c r="AI7"/>
      <c r="AJ7"/>
      <c r="AK7"/>
      <c r="AL7" s="23">
        <v>5</v>
      </c>
      <c r="AM7" s="23">
        <v>0</v>
      </c>
      <c r="AO7" s="23">
        <v>5</v>
      </c>
      <c r="AP7" s="23">
        <v>0</v>
      </c>
      <c r="AR7" s="23">
        <v>3</v>
      </c>
      <c r="AS7" s="23">
        <v>1.6</v>
      </c>
      <c r="AU7" s="23">
        <v>3</v>
      </c>
      <c r="AV7" s="23">
        <v>0</v>
      </c>
      <c r="EG7" s="23" t="e">
        <v>#N/A</v>
      </c>
      <c r="EH7" s="23" t="e">
        <v>#N/A</v>
      </c>
      <c r="EJ7" s="23" t="e">
        <v>#N/A</v>
      </c>
      <c r="EK7" s="23" t="e">
        <v>#N/A</v>
      </c>
      <c r="EP7" s="23" t="e">
        <v>#N/A</v>
      </c>
      <c r="EQ7" s="23" t="e">
        <v>#N/A</v>
      </c>
      <c r="ES7" s="23" t="e">
        <v>#N/A</v>
      </c>
      <c r="ET7" s="23" t="e">
        <v>#N/A</v>
      </c>
      <c r="FB7" s="23" t="e">
        <v>#N/A</v>
      </c>
      <c r="FC7" s="23" t="e">
        <v>#N/A</v>
      </c>
      <c r="FE7" s="23" t="e">
        <v>#N/A</v>
      </c>
      <c r="FF7" s="23" t="e">
        <v>#N/A</v>
      </c>
      <c r="FQ7" s="23" t="e">
        <v>#N/A</v>
      </c>
      <c r="FR7" s="23" t="e">
        <v>#N/A</v>
      </c>
      <c r="FT7" s="23" t="e">
        <v>#N/A</v>
      </c>
      <c r="FU7" s="23" t="e">
        <v>#N/A</v>
      </c>
      <c r="FW7" s="23" t="e">
        <v>#N/A</v>
      </c>
      <c r="FX7" s="23" t="e">
        <v>#N/A</v>
      </c>
      <c r="FZ7" s="23" t="e">
        <v>#N/A</v>
      </c>
      <c r="GA7" s="23" t="e">
        <v>#N/A</v>
      </c>
      <c r="GC7" s="23" t="e">
        <v>#N/A</v>
      </c>
      <c r="GD7" s="23" t="e">
        <v>#N/A</v>
      </c>
      <c r="GF7" s="23" t="e">
        <v>#N/A</v>
      </c>
      <c r="GG7" s="23" t="e">
        <v>#N/A</v>
      </c>
      <c r="GI7" s="23" t="e">
        <v>#N/A</v>
      </c>
      <c r="GJ7" s="23" t="e">
        <v>#N/A</v>
      </c>
      <c r="GL7" s="23" t="e">
        <v>#N/A</v>
      </c>
      <c r="GM7" s="23" t="e">
        <v>#N/A</v>
      </c>
      <c r="GO7" s="23" t="e">
        <v>#N/A</v>
      </c>
      <c r="GP7" s="23" t="e">
        <v>#N/A</v>
      </c>
      <c r="GR7" s="23" t="e">
        <v>#N/A</v>
      </c>
      <c r="GS7" s="23" t="e">
        <v>#N/A</v>
      </c>
      <c r="GU7" s="23" t="e">
        <v>#N/A</v>
      </c>
      <c r="GV7" s="23" t="e">
        <v>#N/A</v>
      </c>
      <c r="GX7" s="23" t="e">
        <v>#N/A</v>
      </c>
      <c r="GY7" s="23" t="e">
        <v>#N/A</v>
      </c>
      <c r="HA7" s="23" t="e">
        <v>#N/A</v>
      </c>
      <c r="HB7" s="23" t="e">
        <v>#N/A</v>
      </c>
      <c r="HD7" s="23" t="e">
        <v>#N/A</v>
      </c>
      <c r="HE7" s="23" t="e">
        <v>#N/A</v>
      </c>
      <c r="HG7" t="e">
        <v>#N/A</v>
      </c>
      <c r="HH7" t="e">
        <v>#N/A</v>
      </c>
      <c r="HI7"/>
      <c r="HJ7" s="23" t="e">
        <v>#N/A</v>
      </c>
      <c r="HK7" s="23" t="e">
        <v>#N/A</v>
      </c>
      <c r="HM7" s="23" t="e">
        <v>#N/A</v>
      </c>
      <c r="HN7" s="23" t="e">
        <v>#N/A</v>
      </c>
      <c r="HP7" s="23" t="e">
        <v>#N/A</v>
      </c>
      <c r="HQ7" s="23" t="e">
        <v>#N/A</v>
      </c>
      <c r="HS7" s="23" t="e">
        <v>#N/A</v>
      </c>
      <c r="HT7" s="23" t="e">
        <v>#N/A</v>
      </c>
      <c r="HV7" s="23" t="e">
        <v>#N/A</v>
      </c>
      <c r="HW7" s="23" t="e">
        <v>#N/A</v>
      </c>
      <c r="HY7" s="23" t="e">
        <v>#N/A</v>
      </c>
      <c r="HZ7" s="23" t="e">
        <v>#N/A</v>
      </c>
      <c r="IB7" s="23" t="e">
        <v>#N/A</v>
      </c>
      <c r="IC7" s="23" t="e">
        <v>#N/A</v>
      </c>
      <c r="IE7" s="23" t="e">
        <v>#N/A</v>
      </c>
      <c r="IF7" s="23" t="e">
        <v>#N/A</v>
      </c>
      <c r="IH7" s="23" t="e">
        <v>#N/A</v>
      </c>
      <c r="II7" s="23" t="e">
        <v>#N/A</v>
      </c>
      <c r="IJ7" s="51" t="e">
        <v>#N/A</v>
      </c>
      <c r="IK7" s="51" t="e">
        <f t="shared" si="0"/>
        <v>#N/A</v>
      </c>
    </row>
    <row r="8" spans="1:246" hidden="1" x14ac:dyDescent="0.25">
      <c r="A8" s="21" t="s">
        <v>121</v>
      </c>
      <c r="B8" s="25" t="s">
        <v>122</v>
      </c>
      <c r="C8" s="21" t="s">
        <v>199</v>
      </c>
      <c r="E8" s="23">
        <v>5</v>
      </c>
      <c r="F8" s="23">
        <v>5.45</v>
      </c>
      <c r="G8" s="23">
        <v>5</v>
      </c>
      <c r="H8" s="23">
        <v>5</v>
      </c>
      <c r="I8" s="23">
        <v>3</v>
      </c>
      <c r="K8" s="23">
        <v>5</v>
      </c>
      <c r="L8" s="23">
        <v>0</v>
      </c>
      <c r="N8" s="23">
        <v>3</v>
      </c>
      <c r="O8" s="23">
        <v>4.5</v>
      </c>
      <c r="P8" s="23">
        <v>5</v>
      </c>
      <c r="Q8" s="23">
        <v>5</v>
      </c>
      <c r="R8" s="23">
        <v>7.2</v>
      </c>
      <c r="T8" s="23">
        <v>3</v>
      </c>
      <c r="U8" s="23">
        <v>3.25</v>
      </c>
      <c r="W8" s="23">
        <v>5</v>
      </c>
      <c r="X8" s="23">
        <v>1.7000000000000002</v>
      </c>
      <c r="Z8" s="23">
        <v>5</v>
      </c>
      <c r="AA8" s="23">
        <v>1</v>
      </c>
      <c r="AC8" s="23">
        <v>5</v>
      </c>
      <c r="AD8" s="23">
        <v>7</v>
      </c>
      <c r="AF8" s="23">
        <v>5</v>
      </c>
      <c r="AG8" s="23">
        <v>12.5</v>
      </c>
      <c r="AI8" s="23">
        <v>5</v>
      </c>
      <c r="AJ8" s="23">
        <v>0.9</v>
      </c>
      <c r="AL8" s="23">
        <v>5</v>
      </c>
      <c r="AM8" s="23">
        <v>4</v>
      </c>
      <c r="AO8" s="23">
        <v>5</v>
      </c>
      <c r="AP8" s="23">
        <v>2.25</v>
      </c>
      <c r="AR8" s="23">
        <v>5</v>
      </c>
      <c r="AS8" s="23">
        <v>5.85</v>
      </c>
      <c r="AU8" s="23">
        <v>5</v>
      </c>
      <c r="AV8" s="23">
        <v>0</v>
      </c>
      <c r="AX8" s="23">
        <v>2</v>
      </c>
      <c r="AY8" s="23">
        <v>0</v>
      </c>
      <c r="CS8" s="23">
        <v>5</v>
      </c>
      <c r="CW8" s="23">
        <v>2</v>
      </c>
      <c r="CX8" s="23">
        <v>6</v>
      </c>
      <c r="CZ8" s="23">
        <v>2</v>
      </c>
      <c r="DA8" s="23">
        <v>1.75</v>
      </c>
      <c r="DC8" s="23">
        <v>2</v>
      </c>
      <c r="DD8" s="23">
        <v>0</v>
      </c>
      <c r="DI8" s="23">
        <v>1</v>
      </c>
      <c r="DJ8" s="23">
        <v>0</v>
      </c>
      <c r="DL8" s="23">
        <v>1</v>
      </c>
      <c r="DM8" s="23">
        <v>0</v>
      </c>
      <c r="DO8" s="23">
        <v>1</v>
      </c>
      <c r="DP8" s="23">
        <v>0</v>
      </c>
      <c r="EA8" s="23">
        <v>2</v>
      </c>
      <c r="EB8" s="23">
        <v>7</v>
      </c>
      <c r="EG8" s="23">
        <v>1</v>
      </c>
      <c r="EH8" s="23">
        <v>0</v>
      </c>
      <c r="EJ8" s="23">
        <v>2</v>
      </c>
      <c r="EK8" s="23">
        <v>0</v>
      </c>
      <c r="EP8" s="23">
        <v>1</v>
      </c>
      <c r="EQ8" s="23">
        <v>0</v>
      </c>
      <c r="ES8" s="23">
        <v>2</v>
      </c>
      <c r="ET8" s="23">
        <v>0</v>
      </c>
      <c r="FB8" s="23">
        <v>1</v>
      </c>
      <c r="FC8" s="23">
        <v>0</v>
      </c>
      <c r="FE8" s="23">
        <v>2</v>
      </c>
      <c r="FF8" s="23">
        <v>0</v>
      </c>
      <c r="FQ8" s="23" t="e">
        <v>#N/A</v>
      </c>
      <c r="FR8" s="23" t="e">
        <v>#N/A</v>
      </c>
      <c r="FT8" s="23" t="e">
        <v>#N/A</v>
      </c>
      <c r="FU8" s="23" t="e">
        <v>#N/A</v>
      </c>
      <c r="FW8" s="23" t="e">
        <v>#N/A</v>
      </c>
      <c r="FX8" s="23" t="e">
        <v>#N/A</v>
      </c>
      <c r="FZ8" s="23" t="e">
        <v>#N/A</v>
      </c>
      <c r="GA8" s="23" t="e">
        <v>#N/A</v>
      </c>
      <c r="GC8" s="23" t="e">
        <v>#N/A</v>
      </c>
      <c r="GD8" s="23" t="e">
        <v>#N/A</v>
      </c>
      <c r="GF8" s="23" t="e">
        <v>#N/A</v>
      </c>
      <c r="GG8" s="23" t="e">
        <v>#N/A</v>
      </c>
      <c r="GI8" s="23" t="e">
        <v>#N/A</v>
      </c>
      <c r="GJ8" s="23" t="e">
        <v>#N/A</v>
      </c>
      <c r="GL8" s="23" t="e">
        <v>#N/A</v>
      </c>
      <c r="GM8" s="23" t="e">
        <v>#N/A</v>
      </c>
      <c r="GO8" s="23" t="e">
        <v>#N/A</v>
      </c>
      <c r="GP8" s="23" t="e">
        <v>#N/A</v>
      </c>
      <c r="GR8" s="23" t="e">
        <v>#N/A</v>
      </c>
      <c r="GS8" s="23" t="e">
        <v>#N/A</v>
      </c>
      <c r="GU8" s="23" t="e">
        <v>#N/A</v>
      </c>
      <c r="GV8" s="23" t="e">
        <v>#N/A</v>
      </c>
      <c r="GX8" s="23" t="e">
        <v>#N/A</v>
      </c>
      <c r="GY8" s="23" t="e">
        <v>#N/A</v>
      </c>
      <c r="HA8" s="23" t="e">
        <v>#N/A</v>
      </c>
      <c r="HB8" s="23" t="e">
        <v>#N/A</v>
      </c>
      <c r="HD8" s="23" t="e">
        <v>#N/A</v>
      </c>
      <c r="HE8" s="23" t="e">
        <v>#N/A</v>
      </c>
      <c r="HG8" t="e">
        <v>#N/A</v>
      </c>
      <c r="HH8" t="e">
        <v>#N/A</v>
      </c>
      <c r="HI8"/>
      <c r="HJ8" s="23" t="e">
        <v>#N/A</v>
      </c>
      <c r="HK8" s="23" t="e">
        <v>#N/A</v>
      </c>
      <c r="HM8" s="23" t="e">
        <v>#N/A</v>
      </c>
      <c r="HN8" s="23" t="e">
        <v>#N/A</v>
      </c>
      <c r="HP8" s="23" t="e">
        <v>#N/A</v>
      </c>
      <c r="HQ8" s="23" t="e">
        <v>#N/A</v>
      </c>
      <c r="HS8" s="23" t="e">
        <v>#N/A</v>
      </c>
      <c r="HT8" s="23" t="e">
        <v>#N/A</v>
      </c>
      <c r="HV8" s="23" t="e">
        <v>#N/A</v>
      </c>
      <c r="HW8" s="23" t="e">
        <v>#N/A</v>
      </c>
      <c r="HY8" s="23" t="e">
        <v>#N/A</v>
      </c>
      <c r="HZ8" s="23" t="e">
        <v>#N/A</v>
      </c>
      <c r="IB8" s="23" t="e">
        <v>#N/A</v>
      </c>
      <c r="IC8" s="23" t="e">
        <v>#N/A</v>
      </c>
      <c r="IE8" s="23" t="e">
        <v>#N/A</v>
      </c>
      <c r="IF8" s="23" t="e">
        <v>#N/A</v>
      </c>
      <c r="IH8" s="23" t="e">
        <v>#N/A</v>
      </c>
      <c r="II8" s="23" t="e">
        <v>#N/A</v>
      </c>
      <c r="IJ8" s="51" t="e">
        <v>#N/A</v>
      </c>
      <c r="IK8" s="51" t="e">
        <f t="shared" si="0"/>
        <v>#N/A</v>
      </c>
    </row>
    <row r="9" spans="1:246" x14ac:dyDescent="0.25">
      <c r="A9" s="21" t="s">
        <v>54</v>
      </c>
      <c r="B9" s="25" t="s">
        <v>19</v>
      </c>
      <c r="C9" s="21" t="s">
        <v>198</v>
      </c>
      <c r="E9" s="23">
        <v>5</v>
      </c>
      <c r="F9" s="23">
        <v>0</v>
      </c>
      <c r="H9" s="23">
        <v>5</v>
      </c>
      <c r="I9" s="23">
        <v>7.3</v>
      </c>
      <c r="K9" s="23">
        <v>5</v>
      </c>
      <c r="L9" s="23">
        <v>1.4000000000000001</v>
      </c>
      <c r="N9" s="23">
        <v>5</v>
      </c>
      <c r="O9" s="23">
        <v>0</v>
      </c>
      <c r="P9" s="23">
        <v>30</v>
      </c>
      <c r="Q9" s="23">
        <v>5</v>
      </c>
      <c r="R9" s="23">
        <v>0</v>
      </c>
      <c r="T9" s="23">
        <v>5</v>
      </c>
      <c r="U9" s="23">
        <v>0</v>
      </c>
      <c r="W9" s="23">
        <v>5</v>
      </c>
      <c r="X9" s="23">
        <v>1.4000000000000001</v>
      </c>
      <c r="Z9" s="23">
        <v>5</v>
      </c>
      <c r="AA9" s="23">
        <v>4.1500000000000004</v>
      </c>
      <c r="AC9" s="23">
        <v>4</v>
      </c>
      <c r="AD9" s="23">
        <v>4.5</v>
      </c>
      <c r="AF9" s="23">
        <v>4</v>
      </c>
      <c r="AG9" s="23">
        <v>0</v>
      </c>
      <c r="AI9" s="23">
        <v>5</v>
      </c>
      <c r="AJ9" s="23">
        <v>2.5</v>
      </c>
      <c r="AL9" s="23">
        <v>4</v>
      </c>
      <c r="AM9" s="23">
        <v>7</v>
      </c>
      <c r="AO9" s="23">
        <v>2</v>
      </c>
      <c r="AP9" s="23">
        <v>8.25</v>
      </c>
      <c r="AR9" s="23">
        <v>4</v>
      </c>
      <c r="AS9" s="23">
        <v>7.75</v>
      </c>
      <c r="AU9" s="23">
        <v>2</v>
      </c>
      <c r="AV9" s="23">
        <v>3</v>
      </c>
      <c r="AX9" s="23">
        <v>3</v>
      </c>
      <c r="AY9" s="23">
        <v>8</v>
      </c>
      <c r="BA9" s="23">
        <v>3</v>
      </c>
      <c r="BB9" s="23">
        <v>0</v>
      </c>
      <c r="BD9" s="23">
        <v>5</v>
      </c>
      <c r="BE9" s="23">
        <v>2.8</v>
      </c>
      <c r="BG9" s="23">
        <v>5</v>
      </c>
      <c r="BH9" s="23">
        <v>1.75</v>
      </c>
      <c r="BJ9" s="23">
        <v>5</v>
      </c>
      <c r="BK9" s="23">
        <v>6.6</v>
      </c>
      <c r="BM9" s="23">
        <v>5</v>
      </c>
      <c r="BN9" s="23">
        <v>4.5</v>
      </c>
      <c r="BP9" s="23">
        <v>5</v>
      </c>
      <c r="BQ9" s="23">
        <v>2.95</v>
      </c>
      <c r="BS9" s="23">
        <v>5</v>
      </c>
      <c r="BT9" s="23">
        <v>8.1</v>
      </c>
      <c r="BV9" s="23">
        <v>5</v>
      </c>
      <c r="BW9" s="23">
        <v>3</v>
      </c>
      <c r="BY9" s="23">
        <v>5</v>
      </c>
      <c r="BZ9" s="23">
        <v>15</v>
      </c>
      <c r="CB9" s="23">
        <v>5</v>
      </c>
      <c r="CC9" s="23">
        <v>5.2</v>
      </c>
      <c r="CE9" s="23">
        <v>5</v>
      </c>
      <c r="CF9" s="23">
        <v>0</v>
      </c>
      <c r="CG9" s="23">
        <v>6.6</v>
      </c>
      <c r="CH9" s="23">
        <v>5</v>
      </c>
      <c r="CI9" s="23">
        <v>9</v>
      </c>
      <c r="CK9" s="23">
        <v>5</v>
      </c>
      <c r="CL9" s="23">
        <v>0</v>
      </c>
      <c r="CN9" s="23">
        <v>5</v>
      </c>
      <c r="CO9" s="23">
        <v>11.25</v>
      </c>
      <c r="CQ9" s="23">
        <v>4</v>
      </c>
      <c r="CR9" s="23">
        <v>4.6500000000000004</v>
      </c>
      <c r="CT9" s="23">
        <v>5</v>
      </c>
      <c r="CU9" s="23">
        <v>4.5</v>
      </c>
      <c r="CW9" s="23">
        <v>5</v>
      </c>
      <c r="CX9" s="23">
        <v>0</v>
      </c>
      <c r="CZ9" s="23">
        <v>5</v>
      </c>
      <c r="DA9" s="23">
        <v>2.1</v>
      </c>
      <c r="DC9" s="23">
        <v>5</v>
      </c>
      <c r="DD9" s="23">
        <v>0</v>
      </c>
      <c r="DF9" s="23">
        <v>5</v>
      </c>
      <c r="DG9" s="23">
        <v>6.75</v>
      </c>
      <c r="DI9" s="23">
        <v>5</v>
      </c>
      <c r="DJ9" s="23">
        <v>5.6</v>
      </c>
      <c r="DL9" s="23">
        <v>5</v>
      </c>
      <c r="DM9" s="23">
        <v>3.95</v>
      </c>
      <c r="DO9" s="23">
        <v>5</v>
      </c>
      <c r="DP9" s="23">
        <v>5.5</v>
      </c>
      <c r="DR9" s="23">
        <v>5</v>
      </c>
      <c r="DS9" s="23">
        <v>10.25</v>
      </c>
      <c r="DU9" s="23">
        <v>5</v>
      </c>
      <c r="DV9" s="23">
        <v>18.84</v>
      </c>
      <c r="DX9" s="23">
        <v>5</v>
      </c>
      <c r="DY9" s="23">
        <v>9</v>
      </c>
      <c r="EA9" s="23">
        <v>5</v>
      </c>
      <c r="EB9" s="23">
        <v>0</v>
      </c>
      <c r="ED9" s="23">
        <v>5</v>
      </c>
      <c r="EE9" s="23">
        <v>2.6</v>
      </c>
      <c r="EG9" s="23">
        <v>5</v>
      </c>
      <c r="EH9" s="23">
        <v>12.55</v>
      </c>
      <c r="EJ9" s="23">
        <v>5</v>
      </c>
      <c r="EK9" s="23">
        <v>1.1000000000000001</v>
      </c>
      <c r="EM9" s="23">
        <v>5</v>
      </c>
      <c r="EN9" s="23">
        <v>2.75</v>
      </c>
      <c r="EP9" s="23">
        <v>5</v>
      </c>
      <c r="EQ9" s="23">
        <v>6.75</v>
      </c>
      <c r="ES9" s="23">
        <v>5</v>
      </c>
      <c r="ET9" s="23">
        <v>4.75</v>
      </c>
      <c r="EV9" s="23">
        <v>5</v>
      </c>
      <c r="EW9" s="23">
        <v>7.9</v>
      </c>
      <c r="EY9" s="23">
        <v>5</v>
      </c>
      <c r="EZ9" s="23">
        <v>0</v>
      </c>
      <c r="FB9" s="23">
        <v>5</v>
      </c>
      <c r="FC9" s="23">
        <v>3</v>
      </c>
      <c r="FE9" s="23">
        <v>5</v>
      </c>
      <c r="FF9" s="23">
        <v>0</v>
      </c>
      <c r="FH9" s="23">
        <v>5</v>
      </c>
      <c r="FI9" s="23">
        <v>7</v>
      </c>
      <c r="FQ9" s="23">
        <v>5</v>
      </c>
      <c r="FR9" s="23">
        <v>9.6</v>
      </c>
      <c r="FT9" s="23">
        <v>5</v>
      </c>
      <c r="FU9" s="23">
        <v>6</v>
      </c>
      <c r="FW9" s="23">
        <v>5</v>
      </c>
      <c r="FX9" s="23">
        <v>7</v>
      </c>
      <c r="FZ9" s="23">
        <v>5</v>
      </c>
      <c r="GA9" s="23">
        <v>8</v>
      </c>
      <c r="GC9" s="23">
        <v>4</v>
      </c>
      <c r="GD9" s="23">
        <v>5.6</v>
      </c>
      <c r="GF9" s="23">
        <v>5</v>
      </c>
      <c r="GG9" s="23">
        <v>7.5</v>
      </c>
      <c r="GI9" s="23">
        <v>5</v>
      </c>
      <c r="GJ9" s="23">
        <v>0</v>
      </c>
      <c r="GL9" s="23">
        <v>5</v>
      </c>
      <c r="GM9" s="23">
        <v>0</v>
      </c>
      <c r="GO9" s="23">
        <v>5</v>
      </c>
      <c r="GP9" s="23">
        <v>5.3</v>
      </c>
      <c r="GR9" s="23">
        <v>5</v>
      </c>
      <c r="GS9" s="23">
        <v>4.5</v>
      </c>
      <c r="GU9" s="23">
        <v>5</v>
      </c>
      <c r="GV9" s="23">
        <v>0</v>
      </c>
      <c r="GX9" s="23">
        <v>5</v>
      </c>
      <c r="GY9" s="23">
        <v>14.85</v>
      </c>
      <c r="HA9" s="23">
        <v>5</v>
      </c>
      <c r="HB9" s="23">
        <v>3</v>
      </c>
      <c r="HD9" s="23">
        <v>5</v>
      </c>
      <c r="HE9" s="23">
        <v>3</v>
      </c>
      <c r="HG9" s="23">
        <v>5</v>
      </c>
      <c r="HH9" s="23">
        <v>8.5500000000000007</v>
      </c>
      <c r="HJ9" s="23">
        <v>5</v>
      </c>
      <c r="HK9" s="23">
        <v>3.7</v>
      </c>
      <c r="HM9" s="23">
        <v>5</v>
      </c>
      <c r="HN9" s="23">
        <v>0</v>
      </c>
      <c r="HP9" s="23">
        <v>5</v>
      </c>
      <c r="HQ9" s="23">
        <v>0</v>
      </c>
      <c r="HS9" s="23">
        <v>5</v>
      </c>
      <c r="HT9" s="23">
        <v>2.5</v>
      </c>
      <c r="HV9" s="23">
        <v>5</v>
      </c>
      <c r="HW9" s="23">
        <v>5.25</v>
      </c>
      <c r="HY9" s="23">
        <v>5</v>
      </c>
      <c r="HZ9" s="23">
        <v>0</v>
      </c>
      <c r="IB9" s="23">
        <v>5</v>
      </c>
      <c r="IC9" s="23">
        <v>2.75</v>
      </c>
      <c r="IE9" s="23">
        <v>5</v>
      </c>
      <c r="IF9" s="23">
        <v>6.25</v>
      </c>
      <c r="IG9" s="95">
        <v>9.99</v>
      </c>
      <c r="IH9" s="23">
        <v>5</v>
      </c>
      <c r="II9" s="23">
        <v>8.15</v>
      </c>
      <c r="IJ9" s="51">
        <v>27.39</v>
      </c>
      <c r="IK9" s="51">
        <f t="shared" si="0"/>
        <v>40.53</v>
      </c>
    </row>
    <row r="10" spans="1:246" hidden="1" x14ac:dyDescent="0.25">
      <c r="A10" s="21" t="s">
        <v>51</v>
      </c>
      <c r="B10" s="25" t="s">
        <v>1</v>
      </c>
      <c r="C10" s="21" t="s">
        <v>197</v>
      </c>
      <c r="E10" s="23">
        <v>5</v>
      </c>
      <c r="F10" s="23">
        <v>7.5</v>
      </c>
      <c r="H10" s="23">
        <v>5</v>
      </c>
      <c r="I10" s="23">
        <v>8</v>
      </c>
      <c r="K10" s="23">
        <v>5</v>
      </c>
      <c r="L10" s="23">
        <v>9.75</v>
      </c>
      <c r="N10" s="23">
        <v>5</v>
      </c>
      <c r="O10" s="23">
        <v>25.5</v>
      </c>
      <c r="Q10" s="23">
        <v>5</v>
      </c>
      <c r="R10" s="23">
        <v>0</v>
      </c>
      <c r="T10" s="23">
        <v>5</v>
      </c>
      <c r="U10" s="23">
        <v>13.5</v>
      </c>
      <c r="W10" s="23">
        <v>5</v>
      </c>
      <c r="X10" s="23">
        <v>14</v>
      </c>
      <c r="Z10" s="23">
        <v>5</v>
      </c>
      <c r="AA10" s="23">
        <v>0</v>
      </c>
      <c r="AC10" s="23">
        <v>5</v>
      </c>
      <c r="AD10" s="23">
        <v>1.4000000000000001</v>
      </c>
      <c r="AF10" s="23">
        <v>5</v>
      </c>
      <c r="AG10" s="23">
        <v>5.5</v>
      </c>
      <c r="AI10" s="23">
        <v>5</v>
      </c>
      <c r="AJ10" s="23">
        <v>1.3</v>
      </c>
      <c r="AL10" s="23">
        <v>5</v>
      </c>
      <c r="AM10" s="23">
        <v>0</v>
      </c>
      <c r="AO10" s="23">
        <v>5</v>
      </c>
      <c r="AP10" s="23">
        <v>0</v>
      </c>
      <c r="AR10" s="23">
        <v>5</v>
      </c>
      <c r="AS10" s="23">
        <v>8.25</v>
      </c>
      <c r="AT10" s="23">
        <v>53.65</v>
      </c>
      <c r="AU10" s="23">
        <v>5</v>
      </c>
      <c r="AV10" s="23">
        <v>29.2</v>
      </c>
      <c r="AZ10" s="23">
        <v>-136.65</v>
      </c>
      <c r="EG10" s="23" t="e">
        <v>#N/A</v>
      </c>
      <c r="EH10" s="23" t="e">
        <v>#N/A</v>
      </c>
      <c r="EJ10" s="23" t="e">
        <v>#N/A</v>
      </c>
      <c r="EK10" s="23" t="e">
        <v>#N/A</v>
      </c>
      <c r="EM10" s="23" t="e">
        <v>#N/A</v>
      </c>
      <c r="EN10" s="23" t="e">
        <v>#N/A</v>
      </c>
      <c r="EP10" s="23" t="e">
        <v>#N/A</v>
      </c>
      <c r="EQ10" s="23" t="e">
        <v>#N/A</v>
      </c>
      <c r="ES10" s="23" t="e">
        <v>#N/A</v>
      </c>
      <c r="ET10" s="23" t="e">
        <v>#N/A</v>
      </c>
      <c r="EV10" s="23" t="e">
        <v>#N/A</v>
      </c>
      <c r="EW10" s="23" t="e">
        <v>#N/A</v>
      </c>
      <c r="EY10" s="23" t="e">
        <v>#N/A</v>
      </c>
      <c r="EZ10" s="23" t="e">
        <v>#N/A</v>
      </c>
      <c r="FB10" s="23" t="e">
        <v>#N/A</v>
      </c>
      <c r="FC10" s="23" t="e">
        <v>#N/A</v>
      </c>
      <c r="FE10" s="23" t="e">
        <v>#N/A</v>
      </c>
      <c r="FF10" s="23" t="e">
        <v>#N/A</v>
      </c>
      <c r="FH10" s="23" t="e">
        <v>#N/A</v>
      </c>
      <c r="FI10" s="23" t="e">
        <v>#N/A</v>
      </c>
      <c r="FK10" s="23" t="e">
        <v>#N/A</v>
      </c>
      <c r="FL10" s="23" t="e">
        <v>#N/A</v>
      </c>
      <c r="FN10" s="23" t="e">
        <v>#N/A</v>
      </c>
      <c r="FO10" s="23" t="e">
        <v>#N/A</v>
      </c>
      <c r="FQ10" s="23" t="e">
        <v>#N/A</v>
      </c>
      <c r="FR10" s="23" t="e">
        <v>#N/A</v>
      </c>
      <c r="FT10" s="23" t="e">
        <v>#N/A</v>
      </c>
      <c r="FU10" s="23" t="e">
        <v>#N/A</v>
      </c>
      <c r="FW10" s="23" t="e">
        <v>#N/A</v>
      </c>
      <c r="FX10" s="23" t="e">
        <v>#N/A</v>
      </c>
      <c r="FZ10" s="23" t="e">
        <v>#N/A</v>
      </c>
      <c r="GA10" s="23" t="e">
        <v>#N/A</v>
      </c>
      <c r="GC10" s="23" t="e">
        <v>#N/A</v>
      </c>
      <c r="GD10" s="23" t="e">
        <v>#N/A</v>
      </c>
      <c r="GF10" s="23" t="e">
        <v>#N/A</v>
      </c>
      <c r="GG10" s="23" t="e">
        <v>#N/A</v>
      </c>
      <c r="GI10" s="23" t="e">
        <v>#N/A</v>
      </c>
      <c r="GJ10" s="23" t="e">
        <v>#N/A</v>
      </c>
      <c r="GL10" s="23" t="e">
        <v>#N/A</v>
      </c>
      <c r="GM10" s="23" t="e">
        <v>#N/A</v>
      </c>
      <c r="GO10" s="23" t="e">
        <v>#N/A</v>
      </c>
      <c r="GP10" s="23" t="e">
        <v>#N/A</v>
      </c>
      <c r="GR10" s="23" t="e">
        <v>#N/A</v>
      </c>
      <c r="GS10" s="23" t="e">
        <v>#N/A</v>
      </c>
      <c r="GU10" s="23" t="e">
        <v>#N/A</v>
      </c>
      <c r="GV10" s="23" t="e">
        <v>#N/A</v>
      </c>
      <c r="GX10" s="23" t="e">
        <v>#N/A</v>
      </c>
      <c r="GY10" s="23" t="e">
        <v>#N/A</v>
      </c>
      <c r="HA10" s="23" t="e">
        <v>#N/A</v>
      </c>
      <c r="HB10" s="23" t="e">
        <v>#N/A</v>
      </c>
      <c r="HD10" s="23" t="e">
        <v>#N/A</v>
      </c>
      <c r="HE10" s="23" t="e">
        <v>#N/A</v>
      </c>
      <c r="HG10" s="23" t="e">
        <v>#N/A</v>
      </c>
      <c r="HH10" s="23" t="e">
        <v>#N/A</v>
      </c>
      <c r="HJ10" s="23" t="e">
        <v>#N/A</v>
      </c>
      <c r="HK10" s="23" t="e">
        <v>#N/A</v>
      </c>
      <c r="HM10" s="23" t="e">
        <v>#N/A</v>
      </c>
      <c r="HN10" s="23" t="e">
        <v>#N/A</v>
      </c>
      <c r="HP10" s="23" t="e">
        <v>#N/A</v>
      </c>
      <c r="HQ10" s="23" t="e">
        <v>#N/A</v>
      </c>
      <c r="HS10" s="23" t="e">
        <v>#N/A</v>
      </c>
      <c r="HT10" s="23" t="e">
        <v>#N/A</v>
      </c>
      <c r="HV10" s="23" t="e">
        <v>#N/A</v>
      </c>
      <c r="HW10" s="23" t="e">
        <v>#N/A</v>
      </c>
      <c r="HY10" s="23" t="e">
        <v>#N/A</v>
      </c>
      <c r="HZ10" s="23" t="e">
        <v>#N/A</v>
      </c>
      <c r="IB10" s="23" t="e">
        <v>#N/A</v>
      </c>
      <c r="IC10" s="23" t="e">
        <v>#N/A</v>
      </c>
      <c r="IE10" s="23" t="e">
        <v>#N/A</v>
      </c>
      <c r="IF10" s="23" t="e">
        <v>#N/A</v>
      </c>
      <c r="IH10" s="23" t="e">
        <v>#N/A</v>
      </c>
      <c r="II10" s="23" t="e">
        <v>#N/A</v>
      </c>
      <c r="IJ10" s="51" t="e">
        <v>#N/A</v>
      </c>
      <c r="IK10" s="51" t="e">
        <f t="shared" si="0"/>
        <v>#N/A</v>
      </c>
    </row>
    <row r="11" spans="1:246" x14ac:dyDescent="0.25">
      <c r="A11" s="21" t="s">
        <v>62</v>
      </c>
      <c r="B11" s="25" t="s">
        <v>13</v>
      </c>
      <c r="C11" s="21" t="s">
        <v>196</v>
      </c>
      <c r="E11" s="23">
        <v>5</v>
      </c>
      <c r="F11" s="23">
        <v>4.5</v>
      </c>
      <c r="H11" s="23">
        <v>5</v>
      </c>
      <c r="I11" s="23">
        <v>4</v>
      </c>
      <c r="K11" s="23">
        <v>5</v>
      </c>
      <c r="L11" s="23">
        <v>8.75</v>
      </c>
      <c r="N11" s="23">
        <v>5</v>
      </c>
      <c r="O11" s="23">
        <v>6.6</v>
      </c>
      <c r="Q11" s="23">
        <v>5</v>
      </c>
      <c r="R11" s="23">
        <v>8.5</v>
      </c>
      <c r="T11" s="23">
        <v>5</v>
      </c>
      <c r="U11" s="23">
        <v>13.25</v>
      </c>
      <c r="W11" s="23">
        <v>5</v>
      </c>
      <c r="X11" s="23">
        <v>7</v>
      </c>
      <c r="Z11" s="23">
        <v>5</v>
      </c>
      <c r="AA11" s="23">
        <v>6.5</v>
      </c>
      <c r="AC11" s="23">
        <v>5</v>
      </c>
      <c r="AD11" s="23">
        <v>0</v>
      </c>
      <c r="AF11" s="23">
        <v>5</v>
      </c>
      <c r="AG11" s="23">
        <v>6.1</v>
      </c>
      <c r="AI11" s="23">
        <v>5</v>
      </c>
      <c r="AJ11" s="23">
        <v>0</v>
      </c>
      <c r="AL11" s="23">
        <v>5</v>
      </c>
      <c r="AM11" s="23">
        <v>3.75</v>
      </c>
      <c r="AO11" s="23">
        <v>5</v>
      </c>
      <c r="AP11" s="23">
        <v>0</v>
      </c>
      <c r="AR11" s="23">
        <v>5</v>
      </c>
      <c r="AS11" s="23">
        <v>0</v>
      </c>
      <c r="AT11" s="23">
        <v>21.46</v>
      </c>
      <c r="AU11" s="23">
        <v>5</v>
      </c>
      <c r="AV11" s="23">
        <v>3.4</v>
      </c>
      <c r="AX11" s="23">
        <v>5</v>
      </c>
      <c r="AY11" s="23">
        <v>2.75</v>
      </c>
      <c r="BA11" s="23">
        <v>5</v>
      </c>
      <c r="BB11" s="23">
        <v>3.25</v>
      </c>
      <c r="BD11" s="23">
        <v>5</v>
      </c>
      <c r="BE11" s="23">
        <v>3.25</v>
      </c>
      <c r="BG11" s="23">
        <v>5</v>
      </c>
      <c r="BH11" s="23">
        <v>0</v>
      </c>
      <c r="BJ11" s="23">
        <v>5</v>
      </c>
      <c r="BK11" s="23">
        <v>0</v>
      </c>
      <c r="BM11" s="23">
        <v>5</v>
      </c>
      <c r="BN11" s="23">
        <v>0</v>
      </c>
      <c r="BP11" s="23">
        <v>5</v>
      </c>
      <c r="BQ11" s="23">
        <v>2.5</v>
      </c>
      <c r="BS11" s="23">
        <v>5</v>
      </c>
      <c r="BT11" s="23">
        <v>6.2</v>
      </c>
      <c r="BV11" s="23">
        <v>5</v>
      </c>
      <c r="BW11" s="23">
        <v>4.5999999999999996</v>
      </c>
      <c r="BY11" s="23">
        <v>5</v>
      </c>
      <c r="BZ11" s="23">
        <v>0</v>
      </c>
      <c r="CB11" s="23">
        <v>5</v>
      </c>
      <c r="CC11" s="23">
        <v>0</v>
      </c>
      <c r="CE11" s="23">
        <v>5</v>
      </c>
      <c r="CF11" s="23">
        <v>0</v>
      </c>
      <c r="CH11" s="23">
        <v>5</v>
      </c>
      <c r="CI11" s="23">
        <v>4.8499999999999996</v>
      </c>
      <c r="CK11" s="23">
        <v>5</v>
      </c>
      <c r="CL11" s="23">
        <v>8.5</v>
      </c>
      <c r="CN11" s="23">
        <v>5</v>
      </c>
      <c r="CO11" s="23">
        <v>0.9</v>
      </c>
      <c r="CQ11" s="23">
        <v>5</v>
      </c>
      <c r="CR11" s="23">
        <v>7.25</v>
      </c>
      <c r="CT11" s="23">
        <v>5</v>
      </c>
      <c r="CU11" s="23">
        <v>0</v>
      </c>
      <c r="CW11" s="23">
        <v>5</v>
      </c>
      <c r="CX11" s="23">
        <v>6</v>
      </c>
      <c r="CZ11" s="23">
        <v>5</v>
      </c>
      <c r="DA11" s="23">
        <v>6</v>
      </c>
      <c r="DC11" s="23">
        <v>5</v>
      </c>
      <c r="DD11" s="23">
        <v>5.25</v>
      </c>
      <c r="DF11" s="23">
        <v>5</v>
      </c>
      <c r="DG11" s="23">
        <v>1.2</v>
      </c>
      <c r="DI11" s="23">
        <v>5</v>
      </c>
      <c r="DJ11" s="23">
        <v>8.5</v>
      </c>
      <c r="DL11" s="23">
        <v>5</v>
      </c>
      <c r="DM11" s="23">
        <v>1.1000000000000001</v>
      </c>
      <c r="DO11" s="23">
        <v>5</v>
      </c>
      <c r="DP11" s="23">
        <v>5.5</v>
      </c>
      <c r="DR11" s="23">
        <v>5</v>
      </c>
      <c r="DS11" s="23">
        <v>5.8</v>
      </c>
      <c r="DU11" s="23">
        <v>5</v>
      </c>
      <c r="DV11" s="23">
        <v>5.4</v>
      </c>
      <c r="DX11" s="23">
        <v>5</v>
      </c>
      <c r="DY11" s="23">
        <v>3</v>
      </c>
      <c r="EA11" s="23">
        <v>5</v>
      </c>
      <c r="EB11" s="23">
        <v>0</v>
      </c>
      <c r="ED11" s="23">
        <v>5</v>
      </c>
      <c r="EE11" s="23">
        <v>3.5</v>
      </c>
      <c r="EF11" s="23">
        <v>10</v>
      </c>
      <c r="EG11" s="23">
        <v>5</v>
      </c>
      <c r="EH11" s="23">
        <v>0</v>
      </c>
      <c r="EJ11" s="23">
        <v>5</v>
      </c>
      <c r="EK11" s="23">
        <v>5</v>
      </c>
      <c r="EM11" s="23">
        <v>5</v>
      </c>
      <c r="EN11" s="23">
        <v>10.5</v>
      </c>
      <c r="EP11" s="23">
        <v>5</v>
      </c>
      <c r="EQ11" s="23">
        <v>5.0999999999999996</v>
      </c>
      <c r="ES11" s="23">
        <v>5</v>
      </c>
      <c r="ET11" s="23">
        <v>26.5</v>
      </c>
      <c r="EV11" s="23">
        <v>5</v>
      </c>
      <c r="EW11" s="23">
        <v>0</v>
      </c>
      <c r="EY11" s="23">
        <v>5</v>
      </c>
      <c r="EZ11" s="23">
        <v>6.5</v>
      </c>
      <c r="FB11" s="23">
        <v>5</v>
      </c>
      <c r="FC11" s="23">
        <v>6.9</v>
      </c>
      <c r="FE11" s="23">
        <v>5</v>
      </c>
      <c r="FF11" s="23">
        <v>5.0999999999999996</v>
      </c>
      <c r="FG11" s="23">
        <v>20.5</v>
      </c>
      <c r="FH11" s="23">
        <v>5</v>
      </c>
      <c r="FI11" s="23">
        <v>4.2</v>
      </c>
      <c r="FK11" s="23">
        <v>5</v>
      </c>
      <c r="FL11" s="23">
        <v>6.5</v>
      </c>
      <c r="FN11" s="23">
        <v>5</v>
      </c>
      <c r="FO11" s="23">
        <v>0</v>
      </c>
      <c r="FQ11" s="23">
        <v>5</v>
      </c>
      <c r="FR11" s="23">
        <v>1.3</v>
      </c>
      <c r="FT11" s="23">
        <v>5</v>
      </c>
      <c r="FU11" s="23">
        <v>9.25</v>
      </c>
      <c r="FW11" s="23">
        <v>5</v>
      </c>
      <c r="FX11" s="23">
        <v>1.3</v>
      </c>
      <c r="FZ11" s="23">
        <v>5</v>
      </c>
      <c r="GA11" s="23">
        <v>0</v>
      </c>
      <c r="GC11" s="23">
        <v>5</v>
      </c>
      <c r="GD11" s="23">
        <v>9.1</v>
      </c>
      <c r="GF11" s="23">
        <v>4</v>
      </c>
      <c r="GG11" s="23">
        <v>0</v>
      </c>
      <c r="GI11" s="23">
        <v>4</v>
      </c>
      <c r="GJ11" s="23">
        <v>0</v>
      </c>
      <c r="GL11" s="23">
        <v>5</v>
      </c>
      <c r="GM11" s="23">
        <v>6.2</v>
      </c>
      <c r="GO11" s="23">
        <v>1</v>
      </c>
      <c r="GP11" s="23">
        <v>0</v>
      </c>
      <c r="GR11" s="23">
        <v>2</v>
      </c>
      <c r="GS11" s="23">
        <v>1.2000000000000002</v>
      </c>
      <c r="GU11" s="23">
        <v>5</v>
      </c>
      <c r="GV11" s="23">
        <v>2.75</v>
      </c>
      <c r="GX11" s="23">
        <v>5</v>
      </c>
      <c r="GY11" s="23">
        <v>1</v>
      </c>
      <c r="HA11" s="23">
        <v>5</v>
      </c>
      <c r="HB11" s="23">
        <v>0</v>
      </c>
      <c r="HD11" s="23">
        <v>5</v>
      </c>
      <c r="HE11" s="23">
        <v>5.85</v>
      </c>
      <c r="HG11" s="23">
        <v>5</v>
      </c>
      <c r="HH11" s="23">
        <v>1.6</v>
      </c>
      <c r="HJ11" s="23">
        <v>5</v>
      </c>
      <c r="HK11" s="23">
        <v>0</v>
      </c>
      <c r="HM11" s="23">
        <v>5</v>
      </c>
      <c r="HN11" s="23">
        <v>1.9000000000000001</v>
      </c>
      <c r="HP11" s="23">
        <v>5</v>
      </c>
      <c r="HQ11" s="23">
        <v>1.1000000000000001</v>
      </c>
      <c r="HS11" s="23">
        <v>5</v>
      </c>
      <c r="HT11" s="23">
        <v>3</v>
      </c>
      <c r="HV11" s="23">
        <v>5</v>
      </c>
      <c r="HW11" s="23">
        <v>3</v>
      </c>
      <c r="HY11" s="23">
        <v>5</v>
      </c>
      <c r="HZ11" s="23">
        <v>3.5</v>
      </c>
      <c r="IB11" s="23">
        <v>5</v>
      </c>
      <c r="IC11" s="23">
        <v>0</v>
      </c>
      <c r="IE11" s="23">
        <v>4</v>
      </c>
      <c r="IF11" s="23">
        <v>0</v>
      </c>
      <c r="IH11" s="23">
        <v>2</v>
      </c>
      <c r="II11" s="23">
        <v>2.5</v>
      </c>
      <c r="IJ11" s="51">
        <v>2.3100000000000023</v>
      </c>
      <c r="IK11" s="51">
        <f t="shared" si="0"/>
        <v>2.8100000000000023</v>
      </c>
    </row>
    <row r="12" spans="1:246" hidden="1" x14ac:dyDescent="0.25">
      <c r="A12" s="21" t="s">
        <v>64</v>
      </c>
      <c r="B12" s="25" t="s">
        <v>25</v>
      </c>
      <c r="C12" s="21" t="s">
        <v>195</v>
      </c>
      <c r="E12" s="23">
        <v>5</v>
      </c>
      <c r="F12" s="23">
        <v>5.2</v>
      </c>
      <c r="H12" s="23">
        <v>4</v>
      </c>
      <c r="I12" s="23">
        <v>6</v>
      </c>
      <c r="K12" s="23">
        <v>2</v>
      </c>
      <c r="L12" s="23">
        <v>0</v>
      </c>
      <c r="N12" s="23">
        <v>4</v>
      </c>
      <c r="O12" s="23">
        <v>0</v>
      </c>
      <c r="Q12" s="23">
        <v>1</v>
      </c>
      <c r="R12" s="23">
        <v>1.2</v>
      </c>
      <c r="T12" s="23">
        <v>1</v>
      </c>
      <c r="U12" s="23">
        <v>1.3</v>
      </c>
      <c r="W12" s="23">
        <v>1</v>
      </c>
      <c r="X12" s="23">
        <v>0</v>
      </c>
      <c r="Z12" s="23">
        <v>4</v>
      </c>
      <c r="AA12" s="23">
        <v>5</v>
      </c>
      <c r="AF12" s="23">
        <v>2</v>
      </c>
      <c r="AG12" s="23">
        <v>0</v>
      </c>
      <c r="AI12" s="23">
        <v>1</v>
      </c>
      <c r="AJ12" s="23">
        <v>1</v>
      </c>
      <c r="AL12" s="23">
        <v>2</v>
      </c>
      <c r="AM12" s="23">
        <v>0</v>
      </c>
      <c r="AO12" s="23">
        <v>2</v>
      </c>
      <c r="AP12" s="23">
        <v>0</v>
      </c>
      <c r="AR12" s="23">
        <v>2</v>
      </c>
      <c r="AS12" s="23">
        <v>0</v>
      </c>
      <c r="AU12" s="23">
        <v>2</v>
      </c>
      <c r="AV12" s="23">
        <v>0</v>
      </c>
      <c r="AX12" s="23">
        <v>1</v>
      </c>
      <c r="AY12" s="23">
        <v>0</v>
      </c>
      <c r="BG12" s="23">
        <v>1</v>
      </c>
      <c r="BH12" s="23">
        <v>0</v>
      </c>
      <c r="BM12" s="23">
        <v>1</v>
      </c>
      <c r="BN12" s="23">
        <v>0</v>
      </c>
      <c r="BP12" s="23">
        <v>2</v>
      </c>
      <c r="BQ12" s="23">
        <v>2</v>
      </c>
      <c r="BS12" s="23">
        <v>5</v>
      </c>
      <c r="BT12" s="23">
        <v>2.75</v>
      </c>
      <c r="CK12" s="23">
        <v>1</v>
      </c>
      <c r="CL12" s="23">
        <v>0.7</v>
      </c>
      <c r="CN12" s="23">
        <v>1</v>
      </c>
      <c r="CO12" s="23">
        <v>0</v>
      </c>
      <c r="CT12" s="23">
        <v>2</v>
      </c>
      <c r="CU12" s="23">
        <v>0</v>
      </c>
      <c r="CW12" s="23">
        <v>1</v>
      </c>
      <c r="CX12" s="23">
        <v>0</v>
      </c>
      <c r="DC12" s="23">
        <v>2</v>
      </c>
      <c r="DD12" s="23">
        <v>0</v>
      </c>
      <c r="DF12" s="23">
        <v>2</v>
      </c>
      <c r="DG12" s="23">
        <v>2</v>
      </c>
      <c r="DI12" s="23">
        <v>1</v>
      </c>
      <c r="DJ12" s="23">
        <v>2.5</v>
      </c>
      <c r="DL12" s="23">
        <v>0</v>
      </c>
      <c r="DM12" s="23">
        <v>0</v>
      </c>
      <c r="ED12" s="23">
        <v>3</v>
      </c>
      <c r="EE12" s="23">
        <v>0</v>
      </c>
      <c r="ES12" s="23">
        <v>1</v>
      </c>
      <c r="ET12" s="23">
        <v>0</v>
      </c>
      <c r="EV12" s="23">
        <v>1</v>
      </c>
      <c r="EW12" s="23">
        <v>0</v>
      </c>
      <c r="FN12" s="23">
        <v>1</v>
      </c>
      <c r="FO12" s="23">
        <v>0</v>
      </c>
      <c r="FW12" s="23">
        <v>2</v>
      </c>
      <c r="FX12" s="23">
        <v>0</v>
      </c>
      <c r="GC12" s="23">
        <v>2</v>
      </c>
      <c r="GD12" s="23">
        <v>1.6</v>
      </c>
      <c r="GI12" s="23">
        <v>4</v>
      </c>
      <c r="GJ12" s="23">
        <v>0</v>
      </c>
      <c r="GO12" s="23">
        <v>1</v>
      </c>
      <c r="GP12" s="23">
        <v>0</v>
      </c>
      <c r="GR12" s="23" t="e">
        <v>#N/A</v>
      </c>
      <c r="GS12" s="23" t="e">
        <v>#N/A</v>
      </c>
      <c r="GU12" s="23" t="e">
        <v>#N/A</v>
      </c>
      <c r="GV12" s="23" t="e">
        <v>#N/A</v>
      </c>
      <c r="GX12" s="23" t="e">
        <v>#N/A</v>
      </c>
      <c r="GY12" s="23" t="e">
        <v>#N/A</v>
      </c>
      <c r="HA12" s="23" t="e">
        <v>#N/A</v>
      </c>
      <c r="HB12" s="23" t="e">
        <v>#N/A</v>
      </c>
      <c r="HD12" s="23" t="e">
        <v>#N/A</v>
      </c>
      <c r="HE12" s="23" t="e">
        <v>#N/A</v>
      </c>
      <c r="HG12" s="23" t="e">
        <v>#N/A</v>
      </c>
      <c r="HH12" s="23" t="e">
        <v>#N/A</v>
      </c>
      <c r="HJ12" s="23" t="e">
        <v>#N/A</v>
      </c>
      <c r="HK12" s="23" t="e">
        <v>#N/A</v>
      </c>
      <c r="HM12" s="23" t="e">
        <v>#N/A</v>
      </c>
      <c r="HN12" s="23" t="e">
        <v>#N/A</v>
      </c>
      <c r="HP12" s="23" t="e">
        <v>#N/A</v>
      </c>
      <c r="HQ12" s="23" t="e">
        <v>#N/A</v>
      </c>
      <c r="HS12" s="23" t="e">
        <v>#N/A</v>
      </c>
      <c r="HT12" s="23" t="e">
        <v>#N/A</v>
      </c>
      <c r="HV12" s="23" t="e">
        <v>#N/A</v>
      </c>
      <c r="HW12" s="23" t="e">
        <v>#N/A</v>
      </c>
      <c r="HY12" s="23" t="e">
        <v>#N/A</v>
      </c>
      <c r="HZ12" s="23" t="e">
        <v>#N/A</v>
      </c>
      <c r="IB12" s="23" t="e">
        <v>#N/A</v>
      </c>
      <c r="IC12" s="23" t="e">
        <v>#N/A</v>
      </c>
      <c r="IE12" s="23" t="e">
        <v>#N/A</v>
      </c>
      <c r="IF12" s="23" t="e">
        <v>#N/A</v>
      </c>
      <c r="IH12" s="23" t="e">
        <v>#N/A</v>
      </c>
      <c r="II12" s="23" t="e">
        <v>#N/A</v>
      </c>
      <c r="IJ12" s="51" t="e">
        <v>#N/A</v>
      </c>
      <c r="IK12" s="51" t="e">
        <f t="shared" si="0"/>
        <v>#N/A</v>
      </c>
    </row>
    <row r="13" spans="1:246" hidden="1" x14ac:dyDescent="0.25">
      <c r="A13" s="21" t="s">
        <v>55</v>
      </c>
      <c r="B13" s="25" t="s">
        <v>31</v>
      </c>
      <c r="C13" s="21" t="s">
        <v>194</v>
      </c>
      <c r="E13" s="23">
        <v>2</v>
      </c>
      <c r="F13" s="23">
        <v>3.25</v>
      </c>
      <c r="H13" s="23">
        <v>1</v>
      </c>
      <c r="I13" s="23">
        <v>0</v>
      </c>
      <c r="K13" s="23">
        <v>5</v>
      </c>
      <c r="L13" s="23">
        <v>0</v>
      </c>
      <c r="N13" s="23">
        <v>2</v>
      </c>
      <c r="O13" s="23">
        <v>5.5</v>
      </c>
      <c r="Q13" s="23">
        <v>3</v>
      </c>
      <c r="R13" s="23">
        <v>0.9</v>
      </c>
      <c r="T13" s="23">
        <v>3</v>
      </c>
      <c r="U13" s="23">
        <v>2.5</v>
      </c>
      <c r="W13" s="23">
        <v>2</v>
      </c>
      <c r="X13" s="23">
        <v>0</v>
      </c>
      <c r="Z13" s="23">
        <v>2</v>
      </c>
      <c r="AA13" s="23">
        <v>0</v>
      </c>
      <c r="AC13" s="23">
        <v>3</v>
      </c>
      <c r="AD13" s="23">
        <v>0</v>
      </c>
      <c r="AF13" s="23">
        <v>2</v>
      </c>
      <c r="AG13" s="23">
        <v>2.2999999999999998</v>
      </c>
      <c r="AI13" s="23">
        <v>3</v>
      </c>
      <c r="AJ13" s="23">
        <v>3.05</v>
      </c>
      <c r="AL13" s="23">
        <v>2</v>
      </c>
      <c r="AM13" s="23">
        <v>0</v>
      </c>
      <c r="AO13" s="23">
        <v>1</v>
      </c>
      <c r="AP13" s="23">
        <v>0</v>
      </c>
      <c r="AR13" s="23">
        <v>2</v>
      </c>
      <c r="AS13" s="23">
        <v>7.5</v>
      </c>
      <c r="AU13" s="23">
        <v>4</v>
      </c>
      <c r="AV13" s="23">
        <v>2.5</v>
      </c>
      <c r="AX13" s="23">
        <v>2</v>
      </c>
      <c r="AY13" s="23">
        <v>0</v>
      </c>
      <c r="BA13" s="23">
        <v>3</v>
      </c>
      <c r="BB13" s="23">
        <v>5.9</v>
      </c>
      <c r="BD13" s="23">
        <v>2</v>
      </c>
      <c r="BE13" s="23">
        <v>1.8</v>
      </c>
      <c r="BG13" s="23">
        <v>2</v>
      </c>
      <c r="BH13" s="23">
        <v>7.5</v>
      </c>
      <c r="BJ13" s="23">
        <v>2</v>
      </c>
      <c r="BK13" s="23">
        <v>0</v>
      </c>
      <c r="BM13" s="23">
        <v>2</v>
      </c>
      <c r="BN13" s="23">
        <v>2</v>
      </c>
      <c r="BP13" s="23">
        <v>3</v>
      </c>
      <c r="BQ13" s="23">
        <v>0.9</v>
      </c>
      <c r="BS13" s="23">
        <v>2</v>
      </c>
      <c r="BT13" s="23">
        <v>4.5</v>
      </c>
      <c r="BV13" s="23">
        <v>3</v>
      </c>
      <c r="BW13" s="23">
        <v>4</v>
      </c>
      <c r="BY13" s="23">
        <v>1</v>
      </c>
      <c r="BZ13" s="23">
        <v>0</v>
      </c>
      <c r="CE13" s="23">
        <v>2</v>
      </c>
      <c r="CF13" s="23">
        <v>0</v>
      </c>
      <c r="CK13" s="23">
        <v>1</v>
      </c>
      <c r="CL13" s="23">
        <v>0</v>
      </c>
      <c r="CQ13" s="23">
        <v>4</v>
      </c>
      <c r="CR13" s="23">
        <v>0.7</v>
      </c>
      <c r="CT13" s="23">
        <v>2</v>
      </c>
      <c r="CU13" s="23">
        <v>0</v>
      </c>
      <c r="CW13" s="23">
        <v>1</v>
      </c>
      <c r="CX13" s="23">
        <v>0</v>
      </c>
      <c r="CZ13" s="23">
        <v>2</v>
      </c>
      <c r="DA13" s="23">
        <v>0</v>
      </c>
      <c r="DC13" s="23">
        <v>1</v>
      </c>
      <c r="DD13" s="23">
        <v>2.5</v>
      </c>
      <c r="DF13" s="23">
        <v>2</v>
      </c>
      <c r="DG13" s="23">
        <v>0.8</v>
      </c>
      <c r="DI13" s="23">
        <v>1</v>
      </c>
      <c r="DJ13" s="23">
        <v>3</v>
      </c>
      <c r="DL13" s="23">
        <v>2</v>
      </c>
      <c r="DM13" s="23">
        <v>0</v>
      </c>
      <c r="DO13" s="23">
        <v>3</v>
      </c>
      <c r="DP13" s="23">
        <v>1</v>
      </c>
      <c r="DR13" s="23">
        <v>1</v>
      </c>
      <c r="DS13" s="23">
        <v>3</v>
      </c>
      <c r="DU13" s="23">
        <v>1</v>
      </c>
      <c r="DV13" s="23">
        <v>0</v>
      </c>
      <c r="DX13" s="23">
        <v>2</v>
      </c>
      <c r="DY13" s="23">
        <v>0</v>
      </c>
      <c r="EG13" s="23" t="e">
        <v>#N/A</v>
      </c>
      <c r="EH13" s="23" t="e">
        <v>#N/A</v>
      </c>
      <c r="EJ13" s="23" t="e">
        <v>#N/A</v>
      </c>
      <c r="EK13" s="23" t="e">
        <v>#N/A</v>
      </c>
      <c r="EM13" s="23" t="e">
        <v>#N/A</v>
      </c>
      <c r="EN13" s="23" t="e">
        <v>#N/A</v>
      </c>
      <c r="EP13" s="23" t="e">
        <v>#N/A</v>
      </c>
      <c r="EQ13" s="23" t="e">
        <v>#N/A</v>
      </c>
      <c r="ES13" s="23" t="e">
        <v>#N/A</v>
      </c>
      <c r="ET13" s="23" t="e">
        <v>#N/A</v>
      </c>
      <c r="EV13" s="23" t="e">
        <v>#N/A</v>
      </c>
      <c r="EW13" s="23" t="e">
        <v>#N/A</v>
      </c>
      <c r="EY13" s="23" t="e">
        <v>#N/A</v>
      </c>
      <c r="EZ13" s="23" t="e">
        <v>#N/A</v>
      </c>
      <c r="FB13" s="23" t="e">
        <v>#N/A</v>
      </c>
      <c r="FC13" s="23" t="e">
        <v>#N/A</v>
      </c>
      <c r="FE13" s="23" t="e">
        <v>#N/A</v>
      </c>
      <c r="FF13" s="23" t="e">
        <v>#N/A</v>
      </c>
      <c r="FH13" s="23" t="e">
        <v>#N/A</v>
      </c>
      <c r="FI13" s="23" t="e">
        <v>#N/A</v>
      </c>
      <c r="FK13" s="23" t="e">
        <v>#N/A</v>
      </c>
      <c r="FL13" s="23" t="e">
        <v>#N/A</v>
      </c>
      <c r="FN13" s="23" t="e">
        <v>#N/A</v>
      </c>
      <c r="FO13" s="23" t="e">
        <v>#N/A</v>
      </c>
      <c r="FQ13" s="23" t="e">
        <v>#N/A</v>
      </c>
      <c r="FR13" s="23" t="e">
        <v>#N/A</v>
      </c>
      <c r="FT13" s="23" t="e">
        <v>#N/A</v>
      </c>
      <c r="FU13" s="23" t="e">
        <v>#N/A</v>
      </c>
      <c r="FW13" s="23" t="e">
        <v>#N/A</v>
      </c>
      <c r="FX13" s="23" t="e">
        <v>#N/A</v>
      </c>
      <c r="FZ13" s="23" t="e">
        <v>#N/A</v>
      </c>
      <c r="GA13" s="23" t="e">
        <v>#N/A</v>
      </c>
      <c r="GC13" s="23" t="e">
        <v>#N/A</v>
      </c>
      <c r="GD13" s="23" t="e">
        <v>#N/A</v>
      </c>
      <c r="GF13" s="23" t="e">
        <v>#N/A</v>
      </c>
      <c r="GG13" s="23" t="e">
        <v>#N/A</v>
      </c>
      <c r="GI13" s="23" t="e">
        <v>#N/A</v>
      </c>
      <c r="GJ13" s="23" t="e">
        <v>#N/A</v>
      </c>
      <c r="GL13" s="23" t="e">
        <v>#N/A</v>
      </c>
      <c r="GM13" s="23" t="e">
        <v>#N/A</v>
      </c>
      <c r="GO13" s="23" t="e">
        <v>#N/A</v>
      </c>
      <c r="GP13" s="23" t="e">
        <v>#N/A</v>
      </c>
      <c r="GR13" s="23" t="e">
        <v>#N/A</v>
      </c>
      <c r="GS13" s="23" t="e">
        <v>#N/A</v>
      </c>
      <c r="GU13" s="23" t="e">
        <v>#N/A</v>
      </c>
      <c r="GV13" s="23" t="e">
        <v>#N/A</v>
      </c>
      <c r="GX13" s="23" t="e">
        <v>#N/A</v>
      </c>
      <c r="GY13" s="23" t="e">
        <v>#N/A</v>
      </c>
      <c r="HA13" s="23" t="e">
        <v>#N/A</v>
      </c>
      <c r="HB13" s="23" t="e">
        <v>#N/A</v>
      </c>
      <c r="HD13" s="23" t="e">
        <v>#N/A</v>
      </c>
      <c r="HE13" s="23" t="e">
        <v>#N/A</v>
      </c>
      <c r="HG13" s="23" t="e">
        <v>#N/A</v>
      </c>
      <c r="HH13" s="23" t="e">
        <v>#N/A</v>
      </c>
      <c r="HJ13" s="23" t="e">
        <v>#N/A</v>
      </c>
      <c r="HK13" s="23" t="e">
        <v>#N/A</v>
      </c>
      <c r="HM13" s="23" t="e">
        <v>#N/A</v>
      </c>
      <c r="HN13" s="23" t="e">
        <v>#N/A</v>
      </c>
      <c r="HP13" s="23" t="e">
        <v>#N/A</v>
      </c>
      <c r="HQ13" s="23" t="e">
        <v>#N/A</v>
      </c>
      <c r="HS13" s="23" t="e">
        <v>#N/A</v>
      </c>
      <c r="HT13" s="23" t="e">
        <v>#N/A</v>
      </c>
      <c r="HV13" s="23" t="e">
        <v>#N/A</v>
      </c>
      <c r="HW13" s="23" t="e">
        <v>#N/A</v>
      </c>
      <c r="HY13" s="23" t="e">
        <v>#N/A</v>
      </c>
      <c r="HZ13" s="23" t="e">
        <v>#N/A</v>
      </c>
      <c r="IB13" s="23" t="e">
        <v>#N/A</v>
      </c>
      <c r="IC13" s="23" t="e">
        <v>#N/A</v>
      </c>
      <c r="IE13" s="23" t="e">
        <v>#N/A</v>
      </c>
      <c r="IF13" s="23" t="e">
        <v>#N/A</v>
      </c>
      <c r="IH13" s="23" t="e">
        <v>#N/A</v>
      </c>
      <c r="II13" s="23" t="e">
        <v>#N/A</v>
      </c>
      <c r="IJ13" s="51" t="e">
        <v>#N/A</v>
      </c>
      <c r="IK13" s="51" t="e">
        <f t="shared" si="0"/>
        <v>#N/A</v>
      </c>
    </row>
    <row r="14" spans="1:246" hidden="1" x14ac:dyDescent="0.25">
      <c r="A14" s="21" t="s">
        <v>58</v>
      </c>
      <c r="B14" s="25" t="s">
        <v>42</v>
      </c>
      <c r="C14" s="21" t="s">
        <v>193</v>
      </c>
      <c r="E14" s="23">
        <v>4</v>
      </c>
      <c r="F14" s="23">
        <v>1.05</v>
      </c>
      <c r="H14" s="23">
        <v>2</v>
      </c>
      <c r="I14" s="23">
        <v>3</v>
      </c>
      <c r="K14" s="23">
        <v>3</v>
      </c>
      <c r="L14" s="23">
        <v>0</v>
      </c>
      <c r="N14" s="23">
        <v>5</v>
      </c>
      <c r="O14" s="23">
        <v>1</v>
      </c>
      <c r="Q14" s="23">
        <v>3</v>
      </c>
      <c r="R14" s="23">
        <v>0.8</v>
      </c>
      <c r="S14" s="23">
        <v>10</v>
      </c>
      <c r="T14" s="23">
        <v>5</v>
      </c>
      <c r="U14" s="23">
        <v>1</v>
      </c>
      <c r="W14" s="23">
        <v>4</v>
      </c>
      <c r="X14" s="23">
        <v>7</v>
      </c>
      <c r="Z14" s="23">
        <v>3</v>
      </c>
      <c r="AA14" s="23">
        <v>0</v>
      </c>
      <c r="AC14" s="23">
        <v>3</v>
      </c>
      <c r="AD14" s="23">
        <v>6.25</v>
      </c>
      <c r="AE14" s="23">
        <v>10</v>
      </c>
      <c r="AF14" s="23">
        <v>5</v>
      </c>
      <c r="AG14" s="23">
        <v>6.05</v>
      </c>
      <c r="AI14" s="23">
        <v>5</v>
      </c>
      <c r="AJ14" s="23">
        <v>0.8</v>
      </c>
      <c r="AL14" s="23">
        <v>3</v>
      </c>
      <c r="AM14" s="23">
        <v>0</v>
      </c>
      <c r="AO14" s="23">
        <v>4</v>
      </c>
      <c r="AP14" s="23">
        <v>5.5</v>
      </c>
      <c r="AR14" s="23">
        <v>5</v>
      </c>
      <c r="AS14" s="23">
        <v>5.3</v>
      </c>
      <c r="AU14" s="23">
        <v>4</v>
      </c>
      <c r="AV14" s="23">
        <v>0</v>
      </c>
      <c r="AX14" s="23">
        <v>5</v>
      </c>
      <c r="AY14" s="23">
        <v>1</v>
      </c>
      <c r="BA14" s="23">
        <v>5</v>
      </c>
      <c r="BB14" s="23">
        <v>2</v>
      </c>
      <c r="BD14" s="23">
        <v>4</v>
      </c>
      <c r="BE14" s="23">
        <v>2</v>
      </c>
      <c r="BG14" s="23">
        <v>3</v>
      </c>
      <c r="BH14" s="23">
        <v>1.8</v>
      </c>
      <c r="BJ14" s="23">
        <v>2</v>
      </c>
      <c r="BK14" s="23">
        <v>0</v>
      </c>
      <c r="EG14" s="23" t="e">
        <v>#N/A</v>
      </c>
      <c r="EH14" s="23" t="e">
        <v>#N/A</v>
      </c>
      <c r="EJ14" s="23" t="e">
        <v>#N/A</v>
      </c>
      <c r="EK14" s="23" t="e">
        <v>#N/A</v>
      </c>
      <c r="EM14" s="23" t="e">
        <v>#N/A</v>
      </c>
      <c r="EN14" s="23" t="e">
        <v>#N/A</v>
      </c>
      <c r="EP14" s="23" t="e">
        <v>#N/A</v>
      </c>
      <c r="EQ14" s="23" t="e">
        <v>#N/A</v>
      </c>
      <c r="ES14" s="23" t="e">
        <v>#N/A</v>
      </c>
      <c r="ET14" s="23" t="e">
        <v>#N/A</v>
      </c>
      <c r="EV14" s="23" t="e">
        <v>#N/A</v>
      </c>
      <c r="EW14" s="23" t="e">
        <v>#N/A</v>
      </c>
      <c r="EY14" s="23" t="e">
        <v>#N/A</v>
      </c>
      <c r="EZ14" s="23" t="e">
        <v>#N/A</v>
      </c>
      <c r="FB14" s="23" t="e">
        <v>#N/A</v>
      </c>
      <c r="FC14" s="23" t="e">
        <v>#N/A</v>
      </c>
      <c r="FE14" s="23" t="e">
        <v>#N/A</v>
      </c>
      <c r="FF14" s="23" t="e">
        <v>#N/A</v>
      </c>
      <c r="FH14" s="23" t="e">
        <v>#N/A</v>
      </c>
      <c r="FI14" s="23" t="e">
        <v>#N/A</v>
      </c>
      <c r="FK14" s="23" t="e">
        <v>#N/A</v>
      </c>
      <c r="FL14" s="23" t="e">
        <v>#N/A</v>
      </c>
      <c r="FN14" s="23" t="e">
        <v>#N/A</v>
      </c>
      <c r="FO14" s="23" t="e">
        <v>#N/A</v>
      </c>
      <c r="FQ14" s="23" t="e">
        <v>#N/A</v>
      </c>
      <c r="FR14" s="23" t="e">
        <v>#N/A</v>
      </c>
      <c r="FT14" s="23" t="e">
        <v>#N/A</v>
      </c>
      <c r="FU14" s="23" t="e">
        <v>#N/A</v>
      </c>
      <c r="FW14" s="23" t="e">
        <v>#N/A</v>
      </c>
      <c r="FX14" s="23" t="e">
        <v>#N/A</v>
      </c>
      <c r="FZ14" s="23" t="e">
        <v>#N/A</v>
      </c>
      <c r="GA14" s="23" t="e">
        <v>#N/A</v>
      </c>
      <c r="GC14" s="23" t="e">
        <v>#N/A</v>
      </c>
      <c r="GD14" s="23" t="e">
        <v>#N/A</v>
      </c>
      <c r="GF14" s="23" t="e">
        <v>#N/A</v>
      </c>
      <c r="GG14" s="23" t="e">
        <v>#N/A</v>
      </c>
      <c r="GI14" s="23" t="e">
        <v>#N/A</v>
      </c>
      <c r="GJ14" s="23" t="e">
        <v>#N/A</v>
      </c>
      <c r="GL14" s="23" t="e">
        <v>#N/A</v>
      </c>
      <c r="GM14" s="23" t="e">
        <v>#N/A</v>
      </c>
      <c r="GO14" s="23" t="e">
        <v>#N/A</v>
      </c>
      <c r="GP14" s="23" t="e">
        <v>#N/A</v>
      </c>
      <c r="GR14" s="23" t="e">
        <v>#N/A</v>
      </c>
      <c r="GS14" s="23" t="e">
        <v>#N/A</v>
      </c>
      <c r="GU14" s="23" t="e">
        <v>#N/A</v>
      </c>
      <c r="GV14" s="23" t="e">
        <v>#N/A</v>
      </c>
      <c r="GX14" s="23" t="e">
        <v>#N/A</v>
      </c>
      <c r="GY14" s="23" t="e">
        <v>#N/A</v>
      </c>
      <c r="HA14" s="23" t="e">
        <v>#N/A</v>
      </c>
      <c r="HB14" s="23" t="e">
        <v>#N/A</v>
      </c>
      <c r="HD14" s="23" t="e">
        <v>#N/A</v>
      </c>
      <c r="HE14" s="23" t="e">
        <v>#N/A</v>
      </c>
      <c r="HG14" s="23" t="e">
        <v>#N/A</v>
      </c>
      <c r="HH14" s="23" t="e">
        <v>#N/A</v>
      </c>
      <c r="HJ14" s="23" t="e">
        <v>#N/A</v>
      </c>
      <c r="HK14" s="23" t="e">
        <v>#N/A</v>
      </c>
      <c r="HM14" s="23" t="e">
        <v>#N/A</v>
      </c>
      <c r="HN14" s="23" t="e">
        <v>#N/A</v>
      </c>
      <c r="HP14" s="23" t="e">
        <v>#N/A</v>
      </c>
      <c r="HQ14" s="23" t="e">
        <v>#N/A</v>
      </c>
      <c r="HS14" s="23" t="e">
        <v>#N/A</v>
      </c>
      <c r="HT14" s="23" t="e">
        <v>#N/A</v>
      </c>
      <c r="HV14" s="23" t="e">
        <v>#N/A</v>
      </c>
      <c r="HW14" s="23" t="e">
        <v>#N/A</v>
      </c>
      <c r="HY14" s="23" t="e">
        <v>#N/A</v>
      </c>
      <c r="HZ14" s="23" t="e">
        <v>#N/A</v>
      </c>
      <c r="IB14" s="23" t="e">
        <v>#N/A</v>
      </c>
      <c r="IC14" s="23" t="e">
        <v>#N/A</v>
      </c>
      <c r="IE14" s="23" t="e">
        <v>#N/A</v>
      </c>
      <c r="IF14" s="23" t="e">
        <v>#N/A</v>
      </c>
      <c r="IH14" s="23" t="e">
        <v>#N/A</v>
      </c>
      <c r="II14" s="23" t="e">
        <v>#N/A</v>
      </c>
      <c r="IJ14" s="51" t="e">
        <v>#N/A</v>
      </c>
      <c r="IK14" s="51" t="e">
        <f t="shared" si="0"/>
        <v>#N/A</v>
      </c>
    </row>
    <row r="15" spans="1:246" hidden="1" x14ac:dyDescent="0.25">
      <c r="A15" s="21" t="s">
        <v>71</v>
      </c>
      <c r="B15" s="25" t="s">
        <v>40</v>
      </c>
      <c r="C15" s="21" t="s">
        <v>192</v>
      </c>
      <c r="E15" s="23">
        <v>3</v>
      </c>
      <c r="F15" s="23">
        <v>0</v>
      </c>
      <c r="J15" s="52">
        <v>-24.2</v>
      </c>
      <c r="EG15" s="23" t="e">
        <v>#N/A</v>
      </c>
      <c r="EH15" s="23" t="e">
        <v>#N/A</v>
      </c>
      <c r="EJ15" s="23" t="e">
        <v>#N/A</v>
      </c>
      <c r="EK15" s="23" t="e">
        <v>#N/A</v>
      </c>
      <c r="EM15" s="23" t="e">
        <v>#N/A</v>
      </c>
      <c r="EN15" s="23" t="e">
        <v>#N/A</v>
      </c>
      <c r="EP15" s="23" t="e">
        <v>#N/A</v>
      </c>
      <c r="EQ15" s="23" t="e">
        <v>#N/A</v>
      </c>
      <c r="ES15" s="23" t="e">
        <v>#N/A</v>
      </c>
      <c r="ET15" s="23" t="e">
        <v>#N/A</v>
      </c>
      <c r="EV15" s="23" t="e">
        <v>#N/A</v>
      </c>
      <c r="EW15" s="23" t="e">
        <v>#N/A</v>
      </c>
      <c r="EY15" s="23" t="e">
        <v>#N/A</v>
      </c>
      <c r="EZ15" s="23" t="e">
        <v>#N/A</v>
      </c>
      <c r="FB15" s="23" t="e">
        <v>#N/A</v>
      </c>
      <c r="FC15" s="23" t="e">
        <v>#N/A</v>
      </c>
      <c r="FE15" s="23" t="e">
        <v>#N/A</v>
      </c>
      <c r="FF15" s="23" t="e">
        <v>#N/A</v>
      </c>
      <c r="FH15" s="23" t="e">
        <v>#N/A</v>
      </c>
      <c r="FI15" s="23" t="e">
        <v>#N/A</v>
      </c>
      <c r="FK15" s="23" t="e">
        <v>#N/A</v>
      </c>
      <c r="FL15" s="23" t="e">
        <v>#N/A</v>
      </c>
      <c r="FN15" s="23" t="e">
        <v>#N/A</v>
      </c>
      <c r="FO15" s="23" t="e">
        <v>#N/A</v>
      </c>
      <c r="FQ15" s="23" t="e">
        <v>#N/A</v>
      </c>
      <c r="FR15" s="23" t="e">
        <v>#N/A</v>
      </c>
      <c r="FT15" s="23" t="e">
        <v>#N/A</v>
      </c>
      <c r="FU15" s="23" t="e">
        <v>#N/A</v>
      </c>
      <c r="FW15" s="23" t="e">
        <v>#N/A</v>
      </c>
      <c r="FX15" s="23" t="e">
        <v>#N/A</v>
      </c>
      <c r="FZ15" s="23" t="e">
        <v>#N/A</v>
      </c>
      <c r="GA15" s="23" t="e">
        <v>#N/A</v>
      </c>
      <c r="GC15" s="23" t="e">
        <v>#N/A</v>
      </c>
      <c r="GD15" s="23" t="e">
        <v>#N/A</v>
      </c>
      <c r="GF15" s="23" t="e">
        <v>#N/A</v>
      </c>
      <c r="GG15" s="23" t="e">
        <v>#N/A</v>
      </c>
      <c r="GI15" s="23" t="e">
        <v>#N/A</v>
      </c>
      <c r="GJ15" s="23" t="e">
        <v>#N/A</v>
      </c>
      <c r="GL15" s="23" t="e">
        <v>#N/A</v>
      </c>
      <c r="GM15" s="23" t="e">
        <v>#N/A</v>
      </c>
      <c r="GO15" s="23" t="e">
        <v>#N/A</v>
      </c>
      <c r="GP15" s="23" t="e">
        <v>#N/A</v>
      </c>
      <c r="GR15" s="23" t="e">
        <v>#N/A</v>
      </c>
      <c r="GS15" s="23" t="e">
        <v>#N/A</v>
      </c>
      <c r="GU15" s="23" t="e">
        <v>#N/A</v>
      </c>
      <c r="GV15" s="23" t="e">
        <v>#N/A</v>
      </c>
      <c r="GX15" s="23" t="e">
        <v>#N/A</v>
      </c>
      <c r="GY15" s="23" t="e">
        <v>#N/A</v>
      </c>
      <c r="HA15" s="23" t="e">
        <v>#N/A</v>
      </c>
      <c r="HB15" s="23" t="e">
        <v>#N/A</v>
      </c>
      <c r="HD15" s="23" t="e">
        <v>#N/A</v>
      </c>
      <c r="HE15" s="23" t="e">
        <v>#N/A</v>
      </c>
      <c r="HG15" s="23" t="e">
        <v>#N/A</v>
      </c>
      <c r="HH15" s="23" t="e">
        <v>#N/A</v>
      </c>
      <c r="HJ15" s="23" t="e">
        <v>#N/A</v>
      </c>
      <c r="HK15" s="23" t="e">
        <v>#N/A</v>
      </c>
      <c r="HM15" s="23" t="e">
        <v>#N/A</v>
      </c>
      <c r="HN15" s="23" t="e">
        <v>#N/A</v>
      </c>
      <c r="HP15" s="23" t="e">
        <v>#N/A</v>
      </c>
      <c r="HQ15" s="23" t="e">
        <v>#N/A</v>
      </c>
      <c r="HS15" s="23" t="e">
        <v>#N/A</v>
      </c>
      <c r="HT15" s="23" t="e">
        <v>#N/A</v>
      </c>
      <c r="HV15" s="23" t="e">
        <v>#N/A</v>
      </c>
      <c r="HW15" s="23" t="e">
        <v>#N/A</v>
      </c>
      <c r="HY15" s="23" t="e">
        <v>#N/A</v>
      </c>
      <c r="HZ15" s="23" t="e">
        <v>#N/A</v>
      </c>
      <c r="IB15" s="23" t="e">
        <v>#N/A</v>
      </c>
      <c r="IC15" s="23" t="e">
        <v>#N/A</v>
      </c>
      <c r="IE15" s="23" t="e">
        <v>#N/A</v>
      </c>
      <c r="IF15" s="23" t="e">
        <v>#N/A</v>
      </c>
      <c r="IH15" s="23" t="e">
        <v>#N/A</v>
      </c>
      <c r="II15" s="23" t="e">
        <v>#N/A</v>
      </c>
      <c r="IJ15" s="51" t="e">
        <v>#N/A</v>
      </c>
      <c r="IK15" s="51" t="e">
        <f t="shared" si="0"/>
        <v>#N/A</v>
      </c>
    </row>
    <row r="16" spans="1:246" hidden="1" x14ac:dyDescent="0.25">
      <c r="A16" s="21" t="s">
        <v>191</v>
      </c>
      <c r="B16" s="25" t="s">
        <v>17</v>
      </c>
      <c r="C16" s="21" t="s">
        <v>190</v>
      </c>
      <c r="EG16" s="23" t="e">
        <v>#N/A</v>
      </c>
      <c r="EH16" s="23" t="e">
        <v>#N/A</v>
      </c>
      <c r="EJ16" s="23" t="e">
        <v>#N/A</v>
      </c>
      <c r="EK16" s="23" t="e">
        <v>#N/A</v>
      </c>
      <c r="EM16" s="23" t="e">
        <v>#N/A</v>
      </c>
      <c r="EN16" s="23" t="e">
        <v>#N/A</v>
      </c>
      <c r="EP16" s="23" t="e">
        <v>#N/A</v>
      </c>
      <c r="EQ16" s="23" t="e">
        <v>#N/A</v>
      </c>
      <c r="ES16" s="23" t="e">
        <v>#N/A</v>
      </c>
      <c r="ET16" s="23" t="e">
        <v>#N/A</v>
      </c>
      <c r="EV16" s="23" t="e">
        <v>#N/A</v>
      </c>
      <c r="EW16" s="23" t="e">
        <v>#N/A</v>
      </c>
      <c r="EY16" s="23" t="e">
        <v>#N/A</v>
      </c>
      <c r="EZ16" s="23" t="e">
        <v>#N/A</v>
      </c>
      <c r="FB16" s="23" t="e">
        <v>#N/A</v>
      </c>
      <c r="FC16" s="23" t="e">
        <v>#N/A</v>
      </c>
      <c r="FE16" s="23" t="e">
        <v>#N/A</v>
      </c>
      <c r="FF16" s="23" t="e">
        <v>#N/A</v>
      </c>
      <c r="FH16" s="23" t="e">
        <v>#N/A</v>
      </c>
      <c r="FI16" s="23" t="e">
        <v>#N/A</v>
      </c>
      <c r="FK16" s="23" t="e">
        <v>#N/A</v>
      </c>
      <c r="FL16" s="23" t="e">
        <v>#N/A</v>
      </c>
      <c r="FN16" s="23" t="e">
        <v>#N/A</v>
      </c>
      <c r="FO16" s="23" t="e">
        <v>#N/A</v>
      </c>
      <c r="FQ16" s="23" t="e">
        <v>#N/A</v>
      </c>
      <c r="FR16" s="23" t="e">
        <v>#N/A</v>
      </c>
      <c r="FT16" s="23" t="e">
        <v>#N/A</v>
      </c>
      <c r="FU16" s="23" t="e">
        <v>#N/A</v>
      </c>
      <c r="FW16" s="23" t="e">
        <v>#N/A</v>
      </c>
      <c r="FX16" s="23" t="e">
        <v>#N/A</v>
      </c>
      <c r="FZ16" s="23" t="e">
        <v>#N/A</v>
      </c>
      <c r="GA16" s="23" t="e">
        <v>#N/A</v>
      </c>
      <c r="GC16" s="23" t="e">
        <v>#N/A</v>
      </c>
      <c r="GD16" s="23" t="e">
        <v>#N/A</v>
      </c>
      <c r="GF16" s="23" t="e">
        <v>#N/A</v>
      </c>
      <c r="GG16" s="23" t="e">
        <v>#N/A</v>
      </c>
      <c r="GI16" s="23" t="e">
        <v>#N/A</v>
      </c>
      <c r="GJ16" s="23" t="e">
        <v>#N/A</v>
      </c>
      <c r="GL16" s="23" t="e">
        <v>#N/A</v>
      </c>
      <c r="GM16" s="23" t="e">
        <v>#N/A</v>
      </c>
      <c r="GO16" s="23" t="e">
        <v>#N/A</v>
      </c>
      <c r="GP16" s="23" t="e">
        <v>#N/A</v>
      </c>
      <c r="GR16" s="23" t="e">
        <v>#N/A</v>
      </c>
      <c r="GS16" s="23" t="e">
        <v>#N/A</v>
      </c>
      <c r="GU16" s="23" t="e">
        <v>#N/A</v>
      </c>
      <c r="GV16" s="23" t="e">
        <v>#N/A</v>
      </c>
      <c r="GX16" s="23" t="e">
        <v>#N/A</v>
      </c>
      <c r="GY16" s="23" t="e">
        <v>#N/A</v>
      </c>
      <c r="HA16" s="23" t="e">
        <v>#N/A</v>
      </c>
      <c r="HB16" s="23" t="e">
        <v>#N/A</v>
      </c>
      <c r="HD16" s="23" t="e">
        <v>#N/A</v>
      </c>
      <c r="HE16" s="23" t="e">
        <v>#N/A</v>
      </c>
      <c r="HG16" s="23" t="e">
        <v>#N/A</v>
      </c>
      <c r="HH16" s="23" t="e">
        <v>#N/A</v>
      </c>
      <c r="HJ16" s="23" t="e">
        <v>#N/A</v>
      </c>
      <c r="HK16" s="23" t="e">
        <v>#N/A</v>
      </c>
      <c r="HM16" s="23" t="e">
        <v>#N/A</v>
      </c>
      <c r="HN16" s="23" t="e">
        <v>#N/A</v>
      </c>
      <c r="HP16" s="23" t="e">
        <v>#N/A</v>
      </c>
      <c r="HQ16" s="23" t="e">
        <v>#N/A</v>
      </c>
      <c r="HS16" s="23" t="e">
        <v>#N/A</v>
      </c>
      <c r="HT16" s="23" t="e">
        <v>#N/A</v>
      </c>
      <c r="HV16" s="23" t="e">
        <v>#N/A</v>
      </c>
      <c r="HW16" s="23" t="e">
        <v>#N/A</v>
      </c>
      <c r="HY16" s="23" t="e">
        <v>#N/A</v>
      </c>
      <c r="HZ16" s="23" t="e">
        <v>#N/A</v>
      </c>
      <c r="IB16" s="23" t="e">
        <v>#N/A</v>
      </c>
      <c r="IC16" s="23" t="e">
        <v>#N/A</v>
      </c>
      <c r="IE16" s="23" t="e">
        <v>#N/A</v>
      </c>
      <c r="IF16" s="23" t="e">
        <v>#N/A</v>
      </c>
      <c r="IH16" s="23" t="e">
        <v>#N/A</v>
      </c>
      <c r="II16" s="23" t="e">
        <v>#N/A</v>
      </c>
      <c r="IJ16" s="51" t="e">
        <v>#N/A</v>
      </c>
      <c r="IK16" s="51" t="e">
        <f t="shared" si="0"/>
        <v>#N/A</v>
      </c>
    </row>
    <row r="17" spans="1:246" x14ac:dyDescent="0.25">
      <c r="A17" s="21" t="s">
        <v>57</v>
      </c>
      <c r="B17" s="25" t="s">
        <v>20</v>
      </c>
      <c r="C17" s="21" t="s">
        <v>189</v>
      </c>
      <c r="E17" s="23">
        <v>5</v>
      </c>
      <c r="F17" s="23">
        <v>8.4499999999999993</v>
      </c>
      <c r="H17" s="23">
        <v>5</v>
      </c>
      <c r="I17" s="23">
        <v>1.2000000000000002</v>
      </c>
      <c r="K17" s="23">
        <v>5</v>
      </c>
      <c r="L17" s="23">
        <v>5.5</v>
      </c>
      <c r="N17" s="23">
        <v>5</v>
      </c>
      <c r="O17" s="23">
        <v>1</v>
      </c>
      <c r="Q17" s="23">
        <v>5</v>
      </c>
      <c r="R17" s="23">
        <v>0</v>
      </c>
      <c r="T17" s="23">
        <v>5</v>
      </c>
      <c r="U17" s="23">
        <v>3</v>
      </c>
      <c r="W17" s="23">
        <v>5</v>
      </c>
      <c r="X17" s="23">
        <v>0</v>
      </c>
      <c r="Z17" s="23">
        <v>5</v>
      </c>
      <c r="AA17" s="23">
        <v>0</v>
      </c>
      <c r="AC17" s="23">
        <v>5</v>
      </c>
      <c r="AD17" s="23">
        <v>3.75</v>
      </c>
      <c r="AF17" s="23">
        <v>5</v>
      </c>
      <c r="AG17" s="23">
        <v>3.75</v>
      </c>
      <c r="AI17" s="23">
        <v>5</v>
      </c>
      <c r="AJ17" s="23">
        <v>0</v>
      </c>
      <c r="AK17" s="23">
        <v>20</v>
      </c>
      <c r="AL17" s="23">
        <v>1</v>
      </c>
      <c r="AM17" s="23">
        <v>4.25</v>
      </c>
      <c r="AO17" s="23">
        <v>5</v>
      </c>
      <c r="AP17" s="23">
        <v>10.050000000000001</v>
      </c>
      <c r="AR17" s="23">
        <v>5</v>
      </c>
      <c r="AS17" s="23">
        <v>1.7</v>
      </c>
      <c r="AU17" s="23">
        <v>5</v>
      </c>
      <c r="AV17" s="23">
        <v>0</v>
      </c>
      <c r="AX17" s="23">
        <v>5</v>
      </c>
      <c r="AY17" s="23">
        <v>6.9</v>
      </c>
      <c r="BA17" s="23">
        <v>5</v>
      </c>
      <c r="BB17" s="23">
        <v>5.8</v>
      </c>
      <c r="BD17" s="23">
        <v>5</v>
      </c>
      <c r="BE17" s="23">
        <v>4.05</v>
      </c>
      <c r="BG17" s="23">
        <v>5</v>
      </c>
      <c r="BH17" s="23">
        <v>0</v>
      </c>
      <c r="BJ17" s="23">
        <v>5</v>
      </c>
      <c r="BK17" s="23">
        <v>7.2</v>
      </c>
      <c r="BM17" s="23">
        <v>5</v>
      </c>
      <c r="BN17" s="23">
        <v>6.25</v>
      </c>
      <c r="BP17" s="23">
        <v>5</v>
      </c>
      <c r="BQ17" s="23">
        <v>7.1</v>
      </c>
      <c r="BS17" s="23">
        <v>5</v>
      </c>
      <c r="BT17" s="23">
        <v>2.4</v>
      </c>
      <c r="BV17" s="23">
        <v>5</v>
      </c>
      <c r="BW17" s="23">
        <v>8.5</v>
      </c>
      <c r="BY17" s="23">
        <v>5</v>
      </c>
      <c r="BZ17" s="23">
        <v>2</v>
      </c>
      <c r="CB17" s="23">
        <v>5</v>
      </c>
      <c r="CC17" s="23">
        <v>1.5</v>
      </c>
      <c r="CE17" s="23">
        <v>5</v>
      </c>
      <c r="CF17" s="23">
        <v>14</v>
      </c>
      <c r="CG17" s="23">
        <v>19.79</v>
      </c>
      <c r="CH17" s="23">
        <v>5</v>
      </c>
      <c r="CI17" s="23">
        <v>0</v>
      </c>
      <c r="CK17" s="23">
        <v>5</v>
      </c>
      <c r="CL17" s="23">
        <v>7.8</v>
      </c>
      <c r="CN17" s="23">
        <v>5</v>
      </c>
      <c r="CO17" s="23">
        <v>0.6</v>
      </c>
      <c r="CQ17" s="23">
        <v>5</v>
      </c>
      <c r="CR17" s="23">
        <v>1.5</v>
      </c>
      <c r="CT17" s="23">
        <v>5</v>
      </c>
      <c r="CU17" s="23">
        <v>5.5</v>
      </c>
      <c r="CW17" s="23">
        <v>5</v>
      </c>
      <c r="CX17" s="23">
        <v>1.4</v>
      </c>
      <c r="CZ17" s="23">
        <v>5</v>
      </c>
      <c r="DA17" s="23">
        <v>5</v>
      </c>
      <c r="DC17" s="23">
        <v>5</v>
      </c>
      <c r="DD17" s="23">
        <v>7.9</v>
      </c>
      <c r="DF17" s="23">
        <v>5</v>
      </c>
      <c r="DG17" s="23">
        <v>1.75</v>
      </c>
      <c r="DI17" s="23">
        <v>5</v>
      </c>
      <c r="DJ17" s="23">
        <v>1.4</v>
      </c>
      <c r="DL17" s="23">
        <v>5</v>
      </c>
      <c r="DM17" s="23">
        <v>12</v>
      </c>
      <c r="DO17" s="23">
        <v>4</v>
      </c>
      <c r="DP17" s="23">
        <v>4.5999999999999996</v>
      </c>
      <c r="DR17" s="23">
        <v>5</v>
      </c>
      <c r="DS17" s="23">
        <v>6</v>
      </c>
      <c r="DU17" s="23">
        <v>5</v>
      </c>
      <c r="DV17" s="23">
        <v>15.76</v>
      </c>
      <c r="DX17" s="23">
        <v>5</v>
      </c>
      <c r="DY17" s="23">
        <v>13</v>
      </c>
      <c r="EA17" s="23">
        <v>5</v>
      </c>
      <c r="EB17" s="23">
        <v>1.1000000000000001</v>
      </c>
      <c r="ED17" s="23">
        <v>5</v>
      </c>
      <c r="EE17" s="23">
        <v>6</v>
      </c>
      <c r="EG17" s="23">
        <v>5</v>
      </c>
      <c r="EH17" s="23">
        <v>10.7</v>
      </c>
      <c r="EJ17" s="23">
        <v>5</v>
      </c>
      <c r="EK17" s="23">
        <v>7</v>
      </c>
      <c r="EM17" s="23">
        <v>5</v>
      </c>
      <c r="EN17" s="23">
        <v>1.1000000000000001</v>
      </c>
      <c r="EP17" s="23">
        <v>5</v>
      </c>
      <c r="EQ17" s="23">
        <v>1.7</v>
      </c>
      <c r="ES17" s="23">
        <v>5</v>
      </c>
      <c r="ET17" s="23">
        <v>6</v>
      </c>
      <c r="EV17" s="23">
        <v>5</v>
      </c>
      <c r="EW17" s="23">
        <v>3.6</v>
      </c>
      <c r="EY17" s="23">
        <v>5</v>
      </c>
      <c r="EZ17" s="23">
        <v>11.7</v>
      </c>
      <c r="FB17" s="23">
        <v>5</v>
      </c>
      <c r="FC17" s="23">
        <v>3.5</v>
      </c>
      <c r="FE17" s="23">
        <v>5</v>
      </c>
      <c r="FF17" s="23">
        <v>0</v>
      </c>
      <c r="FH17" s="23">
        <v>5</v>
      </c>
      <c r="FI17" s="23">
        <v>0</v>
      </c>
      <c r="FK17" s="23">
        <v>2</v>
      </c>
      <c r="FL17" s="23">
        <v>0</v>
      </c>
      <c r="FN17" s="23">
        <v>5</v>
      </c>
      <c r="FO17" s="23">
        <v>3.75</v>
      </c>
      <c r="FQ17" s="23">
        <v>3</v>
      </c>
      <c r="FR17" s="23">
        <v>0</v>
      </c>
      <c r="FT17" s="23">
        <v>5</v>
      </c>
      <c r="FU17" s="23">
        <v>0</v>
      </c>
      <c r="FW17" s="23">
        <v>5</v>
      </c>
      <c r="FX17" s="23">
        <v>1.4000000000000001</v>
      </c>
      <c r="FZ17" s="23">
        <v>4</v>
      </c>
      <c r="GA17" s="23">
        <v>0</v>
      </c>
      <c r="GC17" s="23">
        <v>5</v>
      </c>
      <c r="GD17" s="23">
        <v>0</v>
      </c>
      <c r="GF17" s="23">
        <v>5</v>
      </c>
      <c r="GG17" s="23">
        <v>0</v>
      </c>
      <c r="GI17" s="23">
        <v>5</v>
      </c>
      <c r="GJ17" s="23">
        <v>2.4000000000000004</v>
      </c>
      <c r="GL17" s="23">
        <v>5</v>
      </c>
      <c r="GM17" s="23">
        <v>0</v>
      </c>
      <c r="GO17" s="23">
        <v>5</v>
      </c>
      <c r="GP17" s="23">
        <v>3.25</v>
      </c>
      <c r="GR17" s="23">
        <v>5</v>
      </c>
      <c r="GS17" s="23">
        <v>2</v>
      </c>
      <c r="GX17" s="23">
        <v>5</v>
      </c>
      <c r="GY17" s="23">
        <v>4.75</v>
      </c>
      <c r="HA17" s="23">
        <v>4</v>
      </c>
      <c r="HB17" s="23">
        <v>1.2000000000000002</v>
      </c>
      <c r="IJ17" s="51">
        <v>5.0499999999999945</v>
      </c>
      <c r="IK17" s="51">
        <f t="shared" si="0"/>
        <v>5.0499999999999945</v>
      </c>
    </row>
    <row r="18" spans="1:246" x14ac:dyDescent="0.25">
      <c r="A18" s="21" t="s">
        <v>65</v>
      </c>
      <c r="B18" s="25" t="s">
        <v>35</v>
      </c>
      <c r="C18" s="21" t="s">
        <v>188</v>
      </c>
      <c r="T18" s="23">
        <v>1</v>
      </c>
      <c r="U18" s="23">
        <v>0</v>
      </c>
      <c r="AO18" s="23">
        <v>1</v>
      </c>
      <c r="AP18" s="23">
        <v>0</v>
      </c>
      <c r="BD18" s="23">
        <v>1</v>
      </c>
      <c r="BE18" s="23">
        <v>0</v>
      </c>
      <c r="BG18" s="23">
        <v>2</v>
      </c>
      <c r="BH18" s="23">
        <v>0</v>
      </c>
      <c r="BJ18" s="23">
        <v>2</v>
      </c>
      <c r="BK18" s="23">
        <v>0</v>
      </c>
      <c r="BM18" s="23">
        <v>1</v>
      </c>
      <c r="BN18" s="23">
        <v>0</v>
      </c>
      <c r="BP18" s="23">
        <v>3</v>
      </c>
      <c r="BQ18" s="23">
        <v>0</v>
      </c>
      <c r="BS18" s="23">
        <v>1</v>
      </c>
      <c r="BT18" s="23">
        <v>2.25</v>
      </c>
      <c r="BV18" s="23">
        <v>2</v>
      </c>
      <c r="BW18" s="23">
        <v>1.25</v>
      </c>
      <c r="CB18" s="23">
        <v>1</v>
      </c>
      <c r="CC18" s="23">
        <v>5</v>
      </c>
      <c r="CE18" s="23">
        <v>1</v>
      </c>
      <c r="CF18" s="23">
        <v>0</v>
      </c>
      <c r="CH18" s="23">
        <v>1</v>
      </c>
      <c r="CI18" s="23">
        <v>0</v>
      </c>
      <c r="HP18" s="23">
        <v>2</v>
      </c>
      <c r="HQ18" s="23">
        <v>6.5</v>
      </c>
      <c r="IJ18" s="51">
        <v>17.399999999999999</v>
      </c>
      <c r="IK18" s="51">
        <f t="shared" si="0"/>
        <v>17.399999999999999</v>
      </c>
    </row>
    <row r="19" spans="1:246" hidden="1" x14ac:dyDescent="0.25">
      <c r="A19" s="21" t="s">
        <v>187</v>
      </c>
      <c r="B19" s="25" t="s">
        <v>43</v>
      </c>
      <c r="C19" s="21" t="s">
        <v>186</v>
      </c>
      <c r="H19" s="23">
        <v>2</v>
      </c>
      <c r="I19" s="23">
        <v>1.2000000000000002</v>
      </c>
      <c r="N19" s="23">
        <v>3</v>
      </c>
      <c r="O19" s="23">
        <v>0</v>
      </c>
      <c r="Q19" s="23">
        <v>1</v>
      </c>
      <c r="R19" s="23">
        <v>0</v>
      </c>
      <c r="T19" s="23">
        <v>3</v>
      </c>
      <c r="U19" s="23">
        <v>5</v>
      </c>
      <c r="Z19" s="23">
        <v>2</v>
      </c>
      <c r="AA19" s="23">
        <v>0</v>
      </c>
      <c r="AC19" s="23">
        <v>2</v>
      </c>
      <c r="AD19" s="23">
        <v>4.5</v>
      </c>
      <c r="AF19" s="23">
        <v>3</v>
      </c>
      <c r="AG19" s="23">
        <v>0</v>
      </c>
      <c r="AI19" s="23">
        <v>4</v>
      </c>
      <c r="AJ19" s="23">
        <v>4.5</v>
      </c>
      <c r="AL19" s="23">
        <v>2</v>
      </c>
      <c r="AM19" s="23">
        <v>0</v>
      </c>
      <c r="AO19" s="23">
        <v>2</v>
      </c>
      <c r="AP19" s="23">
        <v>1</v>
      </c>
      <c r="AR19" s="23">
        <v>2</v>
      </c>
      <c r="AS19" s="23">
        <v>0</v>
      </c>
      <c r="AU19" s="23">
        <v>4</v>
      </c>
      <c r="AV19" s="23">
        <v>2.75</v>
      </c>
      <c r="BG19" s="23">
        <v>2</v>
      </c>
      <c r="BH19" s="23">
        <v>0</v>
      </c>
      <c r="BJ19" s="23">
        <v>1</v>
      </c>
      <c r="BK19" s="23">
        <v>0</v>
      </c>
      <c r="BM19" s="23">
        <v>2</v>
      </c>
      <c r="BN19" s="23">
        <v>0</v>
      </c>
      <c r="BP19" s="23">
        <v>3</v>
      </c>
      <c r="BQ19" s="23">
        <v>4.5</v>
      </c>
      <c r="BV19" s="23">
        <v>1</v>
      </c>
      <c r="BW19" s="23">
        <v>2.25</v>
      </c>
      <c r="CB19" s="23">
        <v>2</v>
      </c>
      <c r="CC19" s="23">
        <v>0</v>
      </c>
      <c r="CE19" s="23">
        <v>3</v>
      </c>
      <c r="CF19" s="23">
        <v>0</v>
      </c>
      <c r="CH19" s="23">
        <v>1</v>
      </c>
      <c r="CI19" s="23">
        <v>0</v>
      </c>
      <c r="CK19" s="23">
        <v>3</v>
      </c>
      <c r="CL19" s="23">
        <v>1.25</v>
      </c>
      <c r="CQ19" s="23">
        <v>2</v>
      </c>
      <c r="CR19" s="23">
        <v>5.2</v>
      </c>
      <c r="CT19" s="23">
        <v>4</v>
      </c>
      <c r="CU19" s="23">
        <v>4.9000000000000004</v>
      </c>
      <c r="CZ19" s="23">
        <v>3</v>
      </c>
      <c r="DA19" s="23">
        <v>0.8</v>
      </c>
      <c r="DI19" s="23">
        <v>1</v>
      </c>
      <c r="DJ19" s="23">
        <v>5</v>
      </c>
      <c r="DL19" s="23">
        <v>1</v>
      </c>
      <c r="DM19" s="23">
        <v>0</v>
      </c>
      <c r="DO19" s="23">
        <v>2</v>
      </c>
      <c r="DP19" s="23">
        <v>2.5</v>
      </c>
      <c r="DR19" s="23">
        <v>2</v>
      </c>
      <c r="DS19" s="23">
        <v>0</v>
      </c>
      <c r="DU19" s="23">
        <v>1</v>
      </c>
      <c r="DV19" s="23">
        <v>0</v>
      </c>
      <c r="EG19" s="23">
        <v>1</v>
      </c>
      <c r="EH19" s="23">
        <v>0</v>
      </c>
      <c r="EM19" s="23">
        <v>1</v>
      </c>
      <c r="EN19" s="23">
        <v>0</v>
      </c>
      <c r="ES19" s="23">
        <v>1</v>
      </c>
      <c r="ET19" s="23">
        <v>0</v>
      </c>
      <c r="FB19" s="23">
        <v>1</v>
      </c>
      <c r="FC19" s="23">
        <v>0</v>
      </c>
      <c r="FH19" s="23">
        <v>2</v>
      </c>
      <c r="FI19" s="23">
        <v>0</v>
      </c>
      <c r="FK19" s="23">
        <v>1</v>
      </c>
      <c r="FL19" s="23">
        <v>0</v>
      </c>
      <c r="GU19" s="23" t="e">
        <v>#N/A</v>
      </c>
      <c r="GV19" s="23" t="e">
        <v>#N/A</v>
      </c>
      <c r="HA19" s="23" t="e">
        <v>#N/A</v>
      </c>
      <c r="HB19" s="23" t="e">
        <v>#N/A</v>
      </c>
      <c r="HJ19" s="23" t="e">
        <v>#N/A</v>
      </c>
      <c r="HK19" s="23" t="e">
        <v>#N/A</v>
      </c>
      <c r="HM19" s="23" t="e">
        <v>#N/A</v>
      </c>
      <c r="HN19" s="23" t="e">
        <v>#N/A</v>
      </c>
      <c r="HP19" s="23" t="e">
        <v>#N/A</v>
      </c>
      <c r="HQ19" s="23" t="e">
        <v>#N/A</v>
      </c>
      <c r="HV19" s="23" t="e">
        <v>#N/A</v>
      </c>
      <c r="HW19" s="23" t="e">
        <v>#N/A</v>
      </c>
      <c r="IB19" s="23" t="e">
        <v>#N/A</v>
      </c>
      <c r="IC19" s="23" t="e">
        <v>#N/A</v>
      </c>
      <c r="IE19" s="23" t="e">
        <v>#N/A</v>
      </c>
      <c r="IF19" s="23" t="e">
        <v>#N/A</v>
      </c>
      <c r="IH19" s="23" t="e">
        <v>#N/A</v>
      </c>
      <c r="II19" s="23" t="e">
        <v>#N/A</v>
      </c>
      <c r="IJ19" s="51" t="e">
        <v>#N/A</v>
      </c>
      <c r="IK19" s="51" t="e">
        <f t="shared" si="0"/>
        <v>#N/A</v>
      </c>
    </row>
    <row r="20" spans="1:246" x14ac:dyDescent="0.25">
      <c r="A20" s="21" t="s">
        <v>47</v>
      </c>
      <c r="B20" s="25" t="s">
        <v>3</v>
      </c>
      <c r="C20" s="21" t="s">
        <v>185</v>
      </c>
      <c r="D20" s="52">
        <v>-47.95</v>
      </c>
      <c r="E20" s="23">
        <v>5</v>
      </c>
      <c r="F20" s="23">
        <v>3.25</v>
      </c>
      <c r="G20" s="23">
        <v>5</v>
      </c>
      <c r="H20" s="23">
        <v>5</v>
      </c>
      <c r="I20" s="23">
        <v>20.100000000000001</v>
      </c>
      <c r="J20" s="23">
        <v>5</v>
      </c>
      <c r="K20" s="23">
        <v>5</v>
      </c>
      <c r="L20" s="23">
        <v>4.9000000000000004</v>
      </c>
      <c r="M20" s="23">
        <v>5</v>
      </c>
      <c r="N20" s="23">
        <v>5</v>
      </c>
      <c r="O20" s="23">
        <v>7.8</v>
      </c>
      <c r="P20" s="23">
        <v>5</v>
      </c>
      <c r="Q20" s="23">
        <v>5</v>
      </c>
      <c r="R20" s="23">
        <v>1.6</v>
      </c>
      <c r="S20" s="23">
        <v>5</v>
      </c>
      <c r="T20" s="23">
        <v>5</v>
      </c>
      <c r="U20" s="23">
        <v>1.3</v>
      </c>
      <c r="V20" s="23">
        <v>5</v>
      </c>
      <c r="W20" s="23">
        <v>5</v>
      </c>
      <c r="X20" s="23">
        <v>7.3</v>
      </c>
      <c r="Y20" s="23">
        <v>5</v>
      </c>
      <c r="Z20" s="23">
        <v>5</v>
      </c>
      <c r="AA20" s="23">
        <v>3.5</v>
      </c>
      <c r="AB20" s="23">
        <v>5</v>
      </c>
      <c r="AC20" s="23">
        <v>5</v>
      </c>
      <c r="AD20" s="23">
        <v>0</v>
      </c>
      <c r="AH20" s="23">
        <v>5</v>
      </c>
      <c r="AI20" s="23">
        <v>5</v>
      </c>
      <c r="AJ20" s="23">
        <v>9.1999999999999993</v>
      </c>
      <c r="AK20" s="23">
        <v>5</v>
      </c>
      <c r="AL20" s="23">
        <v>5</v>
      </c>
      <c r="AM20" s="23">
        <v>11</v>
      </c>
      <c r="AN20" s="23">
        <v>5</v>
      </c>
      <c r="AO20" s="23">
        <v>5</v>
      </c>
      <c r="AP20" s="23">
        <v>14</v>
      </c>
      <c r="AQ20" s="23">
        <v>5</v>
      </c>
      <c r="AR20" s="23">
        <v>5</v>
      </c>
      <c r="AS20" s="23">
        <v>7</v>
      </c>
      <c r="AT20" s="23">
        <v>5</v>
      </c>
      <c r="AU20" s="23">
        <v>5</v>
      </c>
      <c r="AV20" s="23">
        <v>1.5</v>
      </c>
      <c r="AW20" s="23">
        <v>-84.2</v>
      </c>
      <c r="AX20" s="23">
        <v>5</v>
      </c>
      <c r="AY20" s="23">
        <v>2.7</v>
      </c>
      <c r="AZ20" s="23">
        <v>5</v>
      </c>
      <c r="BA20" s="23">
        <v>5</v>
      </c>
      <c r="BB20" s="23">
        <v>6</v>
      </c>
      <c r="BC20" s="23">
        <v>5</v>
      </c>
      <c r="BD20" s="23">
        <v>5</v>
      </c>
      <c r="BE20" s="23">
        <v>4.3499999999999996</v>
      </c>
      <c r="BF20" s="23">
        <v>5</v>
      </c>
      <c r="BG20" s="23">
        <v>5</v>
      </c>
      <c r="BH20" s="23">
        <v>3</v>
      </c>
      <c r="BO20" s="23">
        <v>2</v>
      </c>
      <c r="BP20" s="23">
        <v>2</v>
      </c>
      <c r="BQ20" s="23">
        <v>0</v>
      </c>
      <c r="BU20" s="23">
        <v>2</v>
      </c>
      <c r="BV20" s="23">
        <v>2</v>
      </c>
      <c r="BW20" s="23">
        <v>13</v>
      </c>
      <c r="CA20" s="23">
        <v>5</v>
      </c>
      <c r="CB20" s="23">
        <v>5</v>
      </c>
      <c r="CC20" s="23">
        <v>8.5</v>
      </c>
      <c r="CD20" s="23">
        <v>5</v>
      </c>
      <c r="CE20" s="23">
        <v>5</v>
      </c>
      <c r="CF20" s="23">
        <v>6.5</v>
      </c>
      <c r="CJ20" s="23">
        <v>-29.05</v>
      </c>
      <c r="CK20" s="23">
        <v>5</v>
      </c>
      <c r="CL20" s="23">
        <v>1.1000000000000001</v>
      </c>
      <c r="CV20" s="23">
        <v>3</v>
      </c>
      <c r="CW20" s="23">
        <v>3</v>
      </c>
      <c r="CX20" s="23">
        <v>0</v>
      </c>
      <c r="DE20" s="23">
        <v>5</v>
      </c>
      <c r="DF20" s="23">
        <v>5</v>
      </c>
      <c r="DG20" s="23">
        <v>6.7</v>
      </c>
      <c r="DH20" s="23">
        <v>5</v>
      </c>
      <c r="DI20" s="23">
        <v>5</v>
      </c>
      <c r="DJ20" s="23">
        <v>6.4</v>
      </c>
      <c r="DQ20" s="23">
        <v>1</v>
      </c>
      <c r="DR20" s="23">
        <v>1</v>
      </c>
      <c r="DS20" s="23">
        <v>0</v>
      </c>
      <c r="DX20" s="23">
        <v>19.2</v>
      </c>
      <c r="EC20" s="23">
        <v>2</v>
      </c>
      <c r="ED20" s="23">
        <v>2</v>
      </c>
      <c r="EE20" s="23">
        <v>6.5</v>
      </c>
      <c r="EL20" s="23">
        <v>2</v>
      </c>
      <c r="EM20" s="23">
        <v>2</v>
      </c>
      <c r="EN20" s="23">
        <v>2.7</v>
      </c>
      <c r="EU20" s="23">
        <v>3</v>
      </c>
      <c r="EV20" s="23">
        <v>3</v>
      </c>
      <c r="EW20" s="23">
        <v>2.75</v>
      </c>
      <c r="EX20" s="23">
        <v>3</v>
      </c>
      <c r="EY20" s="23">
        <v>3</v>
      </c>
      <c r="EZ20" s="23">
        <v>6</v>
      </c>
      <c r="FD20" s="23">
        <v>5</v>
      </c>
      <c r="FE20" s="23">
        <v>5</v>
      </c>
      <c r="FF20" s="23">
        <v>20.95</v>
      </c>
      <c r="FG20" s="23">
        <v>2</v>
      </c>
      <c r="FH20" s="23">
        <v>2</v>
      </c>
      <c r="FI20" s="23">
        <v>0</v>
      </c>
      <c r="FJ20" s="23">
        <v>5</v>
      </c>
      <c r="FK20" s="23">
        <v>5</v>
      </c>
      <c r="FL20" s="23">
        <v>0</v>
      </c>
      <c r="FM20" s="23">
        <v>5</v>
      </c>
      <c r="FN20" s="23">
        <v>5</v>
      </c>
      <c r="FO20" s="23">
        <v>2.9</v>
      </c>
      <c r="FP20" s="23">
        <v>5</v>
      </c>
      <c r="FQ20" s="23">
        <v>5</v>
      </c>
      <c r="FR20" s="23">
        <v>9</v>
      </c>
      <c r="FS20" s="23">
        <v>5</v>
      </c>
      <c r="FT20" s="23">
        <v>5</v>
      </c>
      <c r="FU20" s="23">
        <v>5.75</v>
      </c>
      <c r="FV20" s="23">
        <v>5</v>
      </c>
      <c r="FW20" s="23">
        <v>5</v>
      </c>
      <c r="FX20" s="23">
        <v>1.4000000000000001</v>
      </c>
      <c r="FY20" s="23">
        <v>5</v>
      </c>
      <c r="FZ20" s="23">
        <v>5</v>
      </c>
      <c r="GA20" s="23">
        <v>0</v>
      </c>
      <c r="GB20" s="23">
        <v>5</v>
      </c>
      <c r="GC20" s="23">
        <v>5</v>
      </c>
      <c r="GD20" s="23">
        <v>0</v>
      </c>
      <c r="GE20" s="23">
        <v>5</v>
      </c>
      <c r="GF20" s="23">
        <v>5</v>
      </c>
      <c r="GG20" s="23">
        <v>10.75</v>
      </c>
      <c r="GK20" s="23">
        <v>2</v>
      </c>
      <c r="GL20" s="23">
        <v>2</v>
      </c>
      <c r="GM20" s="23">
        <v>0</v>
      </c>
      <c r="GT20" s="23">
        <v>1</v>
      </c>
      <c r="GU20" s="23">
        <v>1</v>
      </c>
      <c r="GV20" s="23">
        <v>0</v>
      </c>
      <c r="GW20" s="23">
        <v>-29.8</v>
      </c>
      <c r="GZ20" s="23">
        <v>2</v>
      </c>
      <c r="HA20" s="23">
        <v>2</v>
      </c>
      <c r="HB20" s="23">
        <v>11</v>
      </c>
      <c r="HI20" s="23">
        <v>2</v>
      </c>
      <c r="HJ20" s="23">
        <v>2</v>
      </c>
      <c r="HK20" s="23">
        <v>0</v>
      </c>
      <c r="HL20" s="23">
        <v>3</v>
      </c>
      <c r="HM20" s="23">
        <v>3</v>
      </c>
      <c r="HN20" s="23">
        <v>2.5</v>
      </c>
      <c r="HO20" s="23">
        <v>5</v>
      </c>
      <c r="HP20" s="23">
        <v>5</v>
      </c>
      <c r="HQ20" s="23">
        <v>0</v>
      </c>
      <c r="HU20" s="23">
        <v>2</v>
      </c>
      <c r="HV20" s="23">
        <v>2</v>
      </c>
      <c r="HW20" s="23">
        <v>0</v>
      </c>
      <c r="IA20" s="23">
        <v>2</v>
      </c>
      <c r="IB20" s="23">
        <v>2</v>
      </c>
      <c r="IC20" s="23">
        <v>0</v>
      </c>
      <c r="ID20" s="23">
        <v>5</v>
      </c>
      <c r="IE20" s="23">
        <v>5</v>
      </c>
      <c r="IF20" s="23">
        <v>8.1999999999999993</v>
      </c>
      <c r="IG20" s="23">
        <v>1</v>
      </c>
      <c r="IH20" s="23">
        <v>1</v>
      </c>
      <c r="II20" s="23">
        <v>5.5</v>
      </c>
      <c r="IJ20" s="51">
        <v>21.699999999999996</v>
      </c>
      <c r="IK20" s="51">
        <f t="shared" si="0"/>
        <v>27.199999999999996</v>
      </c>
    </row>
    <row r="21" spans="1:246" hidden="1" x14ac:dyDescent="0.25">
      <c r="A21" s="21" t="s">
        <v>107</v>
      </c>
      <c r="B21" s="25" t="s">
        <v>114</v>
      </c>
      <c r="C21" s="21" t="s">
        <v>184</v>
      </c>
      <c r="E21" s="23">
        <v>5</v>
      </c>
      <c r="F21" s="23">
        <v>6.5</v>
      </c>
      <c r="H21" s="23">
        <v>4</v>
      </c>
      <c r="I21" s="23">
        <v>0</v>
      </c>
      <c r="K21" s="23">
        <v>5</v>
      </c>
      <c r="L21" s="23">
        <v>0</v>
      </c>
      <c r="N21" s="23">
        <v>2</v>
      </c>
      <c r="O21" s="23">
        <v>0</v>
      </c>
      <c r="Q21" s="23">
        <v>2</v>
      </c>
      <c r="R21" s="23">
        <v>0</v>
      </c>
      <c r="EM21" s="23" t="e">
        <v>#N/A</v>
      </c>
      <c r="EN21" s="23" t="e">
        <v>#N/A</v>
      </c>
      <c r="EV21" s="23" t="e">
        <v>#N/A</v>
      </c>
      <c r="EW21" s="23" t="e">
        <v>#N/A</v>
      </c>
      <c r="EY21" s="23" t="e">
        <v>#N/A</v>
      </c>
      <c r="EZ21" s="23" t="e">
        <v>#N/A</v>
      </c>
      <c r="FB21" s="23" t="e">
        <v>#N/A</v>
      </c>
      <c r="FC21" s="23" t="e">
        <v>#N/A</v>
      </c>
      <c r="FE21" s="23" t="e">
        <v>#N/A</v>
      </c>
      <c r="FF21" s="23" t="e">
        <v>#N/A</v>
      </c>
      <c r="FH21" s="23" t="e">
        <v>#N/A</v>
      </c>
      <c r="FI21" s="23" t="e">
        <v>#N/A</v>
      </c>
      <c r="FK21" s="23" t="e">
        <v>#N/A</v>
      </c>
      <c r="FL21" s="23" t="e">
        <v>#N/A</v>
      </c>
      <c r="FN21" s="23" t="e">
        <v>#N/A</v>
      </c>
      <c r="FO21" s="23" t="e">
        <v>#N/A</v>
      </c>
      <c r="FQ21" s="23" t="e">
        <v>#N/A</v>
      </c>
      <c r="FR21" s="23" t="e">
        <v>#N/A</v>
      </c>
      <c r="FT21" s="23" t="e">
        <v>#N/A</v>
      </c>
      <c r="FU21" s="23" t="e">
        <v>#N/A</v>
      </c>
      <c r="FW21" s="23" t="e">
        <v>#N/A</v>
      </c>
      <c r="FX21" s="23" t="e">
        <v>#N/A</v>
      </c>
      <c r="FZ21" s="23" t="e">
        <v>#N/A</v>
      </c>
      <c r="GA21" s="23" t="e">
        <v>#N/A</v>
      </c>
      <c r="GC21" s="23" t="e">
        <v>#N/A</v>
      </c>
      <c r="GD21" s="23" t="e">
        <v>#N/A</v>
      </c>
      <c r="GF21" s="23" t="e">
        <v>#N/A</v>
      </c>
      <c r="GG21" s="23" t="e">
        <v>#N/A</v>
      </c>
      <c r="GI21" s="23" t="e">
        <v>#N/A</v>
      </c>
      <c r="GJ21" s="23" t="e">
        <v>#N/A</v>
      </c>
      <c r="GL21" s="23" t="e">
        <v>#N/A</v>
      </c>
      <c r="GM21" s="23" t="e">
        <v>#N/A</v>
      </c>
      <c r="GU21" s="23" t="e">
        <v>#N/A</v>
      </c>
      <c r="GV21" s="23" t="e">
        <v>#N/A</v>
      </c>
      <c r="HA21" s="23" t="e">
        <v>#N/A</v>
      </c>
      <c r="HB21" s="23" t="e">
        <v>#N/A</v>
      </c>
      <c r="HD21" s="23" t="e">
        <v>#N/A</v>
      </c>
      <c r="HE21" s="23" t="e">
        <v>#N/A</v>
      </c>
      <c r="HJ21" s="23" t="e">
        <v>#N/A</v>
      </c>
      <c r="HK21" s="23" t="e">
        <v>#N/A</v>
      </c>
      <c r="HM21" s="23" t="e">
        <v>#N/A</v>
      </c>
      <c r="HN21" s="23" t="e">
        <v>#N/A</v>
      </c>
      <c r="HP21" s="23" t="e">
        <v>#N/A</v>
      </c>
      <c r="HQ21" s="23" t="e">
        <v>#N/A</v>
      </c>
      <c r="HV21" s="23" t="e">
        <v>#N/A</v>
      </c>
      <c r="HW21" s="23" t="e">
        <v>#N/A</v>
      </c>
      <c r="IB21" s="23" t="e">
        <v>#N/A</v>
      </c>
      <c r="IC21" s="23" t="e">
        <v>#N/A</v>
      </c>
      <c r="IE21" s="23" t="e">
        <v>#N/A</v>
      </c>
      <c r="IF21" s="23" t="e">
        <v>#N/A</v>
      </c>
      <c r="IH21" s="23" t="e">
        <v>#N/A</v>
      </c>
      <c r="II21" s="23" t="e">
        <v>#N/A</v>
      </c>
      <c r="IJ21" s="51" t="e">
        <v>#N/A</v>
      </c>
      <c r="IK21" s="51" t="e">
        <f t="shared" si="0"/>
        <v>#N/A</v>
      </c>
    </row>
    <row r="22" spans="1:246" x14ac:dyDescent="0.25">
      <c r="A22" s="21" t="s">
        <v>45</v>
      </c>
      <c r="B22" s="25" t="s">
        <v>34</v>
      </c>
      <c r="C22" s="21" t="s">
        <v>183</v>
      </c>
      <c r="E22" s="23">
        <v>5</v>
      </c>
      <c r="F22" s="23">
        <v>15.1</v>
      </c>
      <c r="H22" s="23">
        <v>5</v>
      </c>
      <c r="I22" s="23">
        <v>2.5</v>
      </c>
      <c r="K22" s="23">
        <v>4</v>
      </c>
      <c r="L22" s="23">
        <v>5.9</v>
      </c>
      <c r="N22" s="23">
        <v>5</v>
      </c>
      <c r="O22" s="23">
        <v>0</v>
      </c>
      <c r="Q22" s="23">
        <v>5</v>
      </c>
      <c r="R22" s="23">
        <v>5.45</v>
      </c>
      <c r="T22" s="23">
        <v>5</v>
      </c>
      <c r="U22" s="23">
        <v>15.75</v>
      </c>
      <c r="W22" s="23">
        <v>4</v>
      </c>
      <c r="X22" s="23">
        <v>0</v>
      </c>
      <c r="Z22" s="23">
        <v>5</v>
      </c>
      <c r="AA22" s="23">
        <v>1.7000000000000002</v>
      </c>
      <c r="AC22" s="23">
        <v>5</v>
      </c>
      <c r="AD22" s="23">
        <v>0.8</v>
      </c>
      <c r="AF22" s="23">
        <v>3</v>
      </c>
      <c r="AG22" s="23">
        <v>0</v>
      </c>
      <c r="AI22" s="23">
        <v>5</v>
      </c>
      <c r="AJ22" s="23">
        <v>9.6999999999999993</v>
      </c>
      <c r="AL22" s="23">
        <v>4</v>
      </c>
      <c r="AM22" s="23">
        <v>0</v>
      </c>
      <c r="AO22" s="23">
        <v>5</v>
      </c>
      <c r="AP22" s="23">
        <v>5.8</v>
      </c>
      <c r="AR22" s="23">
        <v>1</v>
      </c>
      <c r="AS22" s="23">
        <v>0</v>
      </c>
      <c r="AU22" s="23">
        <v>4</v>
      </c>
      <c r="AV22" s="23">
        <v>3.3</v>
      </c>
      <c r="AX22" s="23">
        <v>4</v>
      </c>
      <c r="AY22" s="23">
        <v>0</v>
      </c>
      <c r="BA22" s="23">
        <v>3</v>
      </c>
      <c r="BB22" s="23">
        <v>0</v>
      </c>
      <c r="BD22" s="23">
        <v>2</v>
      </c>
      <c r="BE22" s="23">
        <v>0</v>
      </c>
      <c r="BG22" s="23">
        <v>2</v>
      </c>
      <c r="BH22" s="23">
        <v>0.7</v>
      </c>
      <c r="BJ22" s="23">
        <v>2</v>
      </c>
      <c r="BK22" s="23">
        <v>0.8</v>
      </c>
      <c r="BV22" s="23">
        <v>1</v>
      </c>
      <c r="BW22" s="23">
        <v>0</v>
      </c>
      <c r="CN22" s="23">
        <v>1</v>
      </c>
      <c r="CO22" s="23">
        <v>2</v>
      </c>
      <c r="DO22" s="23">
        <v>1</v>
      </c>
      <c r="DP22" s="23">
        <v>0</v>
      </c>
      <c r="DR22" s="23">
        <v>1</v>
      </c>
      <c r="DS22" s="23">
        <v>0</v>
      </c>
      <c r="FT22" s="23">
        <v>1</v>
      </c>
      <c r="FU22" s="23">
        <v>0</v>
      </c>
      <c r="FZ22" s="23">
        <v>2</v>
      </c>
      <c r="GA22" s="23">
        <v>3.75</v>
      </c>
      <c r="GI22" s="23">
        <v>1</v>
      </c>
      <c r="GJ22" s="23">
        <v>3.25</v>
      </c>
      <c r="GL22" s="23">
        <v>1</v>
      </c>
      <c r="GM22" s="23">
        <v>0</v>
      </c>
      <c r="HA22" s="23">
        <v>1</v>
      </c>
      <c r="HB22" s="23">
        <v>2.25</v>
      </c>
      <c r="HD22" s="23">
        <v>1</v>
      </c>
      <c r="HE22" s="23">
        <v>0</v>
      </c>
      <c r="IJ22" s="51">
        <v>14.1</v>
      </c>
      <c r="IK22" s="51">
        <f t="shared" si="0"/>
        <v>14.1</v>
      </c>
    </row>
    <row r="23" spans="1:246" x14ac:dyDescent="0.25">
      <c r="A23" s="21" t="s">
        <v>227</v>
      </c>
      <c r="B23" s="25" t="s">
        <v>228</v>
      </c>
      <c r="C23" s="21" t="s">
        <v>229</v>
      </c>
      <c r="P23" s="23">
        <v>15</v>
      </c>
      <c r="Q23" s="23">
        <v>5</v>
      </c>
      <c r="R23" s="23">
        <v>8</v>
      </c>
      <c r="T23" s="23">
        <v>5</v>
      </c>
      <c r="U23" s="23">
        <v>3.5</v>
      </c>
      <c r="W23" s="23">
        <v>5</v>
      </c>
      <c r="X23" s="23">
        <v>10</v>
      </c>
      <c r="Z23" s="23">
        <v>5</v>
      </c>
      <c r="AA23" s="23">
        <v>3.5</v>
      </c>
      <c r="AC23" s="23">
        <v>5</v>
      </c>
      <c r="AD23" s="23">
        <v>10.25</v>
      </c>
      <c r="AF23" s="23">
        <v>5</v>
      </c>
      <c r="AG23" s="23">
        <v>7.6</v>
      </c>
      <c r="AI23" s="23">
        <v>5</v>
      </c>
      <c r="AJ23" s="23">
        <v>7</v>
      </c>
      <c r="AL23" s="23">
        <v>5</v>
      </c>
      <c r="AM23" s="23">
        <v>8.8000000000000007</v>
      </c>
      <c r="AO23" s="23">
        <v>5</v>
      </c>
      <c r="AP23" s="23">
        <v>7</v>
      </c>
      <c r="AR23" s="23">
        <v>5</v>
      </c>
      <c r="AS23" s="23">
        <v>1.4</v>
      </c>
      <c r="AU23" s="23">
        <v>5</v>
      </c>
      <c r="AV23" s="23">
        <v>3.5</v>
      </c>
      <c r="AX23" s="23">
        <v>5</v>
      </c>
      <c r="AY23" s="23">
        <v>0</v>
      </c>
      <c r="BA23" s="23">
        <v>5</v>
      </c>
      <c r="BB23" s="23">
        <v>12.15</v>
      </c>
      <c r="BD23" s="23">
        <v>5</v>
      </c>
      <c r="BE23" s="23">
        <v>13.3</v>
      </c>
      <c r="BG23" s="23">
        <v>5</v>
      </c>
      <c r="BH23" s="23">
        <v>11.6</v>
      </c>
      <c r="BJ23" s="23">
        <v>5</v>
      </c>
      <c r="BK23" s="23">
        <v>4.4000000000000004</v>
      </c>
      <c r="BM23" s="23">
        <v>5</v>
      </c>
      <c r="BN23" s="23">
        <v>7.3</v>
      </c>
      <c r="BP23" s="23">
        <v>5</v>
      </c>
      <c r="BQ23" s="23">
        <v>14.45</v>
      </c>
      <c r="BS23" s="23">
        <v>4</v>
      </c>
      <c r="BT23" s="23">
        <v>0</v>
      </c>
      <c r="BV23" s="23">
        <v>5</v>
      </c>
      <c r="BW23" s="23">
        <v>1.1000000000000001</v>
      </c>
      <c r="BY23" s="23">
        <v>5</v>
      </c>
      <c r="BZ23" s="23">
        <v>8</v>
      </c>
      <c r="CB23" s="23">
        <v>5</v>
      </c>
      <c r="CC23" s="23">
        <v>10.5</v>
      </c>
      <c r="CE23" s="23">
        <v>5</v>
      </c>
      <c r="CF23" s="23">
        <v>0</v>
      </c>
      <c r="CG23" s="23">
        <v>32.979999999999997</v>
      </c>
      <c r="CH23" s="23">
        <v>5</v>
      </c>
      <c r="CI23" s="23">
        <v>10.5</v>
      </c>
      <c r="CK23" s="23">
        <v>5</v>
      </c>
      <c r="CL23" s="23">
        <v>8.25</v>
      </c>
      <c r="CN23" s="23">
        <v>5</v>
      </c>
      <c r="CO23" s="23">
        <v>0</v>
      </c>
      <c r="CQ23" s="23">
        <v>5</v>
      </c>
      <c r="CR23" s="23">
        <v>0</v>
      </c>
      <c r="CT23" s="23">
        <v>5</v>
      </c>
      <c r="CU23" s="23">
        <v>8.4</v>
      </c>
      <c r="CW23" s="23">
        <v>5</v>
      </c>
      <c r="CX23" s="23">
        <v>2.75</v>
      </c>
      <c r="CZ23" s="23">
        <v>5</v>
      </c>
      <c r="DA23" s="23">
        <v>1.1000000000000001</v>
      </c>
      <c r="DC23" s="23">
        <v>5</v>
      </c>
      <c r="DD23" s="23">
        <v>5</v>
      </c>
      <c r="DF23" s="23">
        <v>5</v>
      </c>
      <c r="DG23" s="23">
        <v>8</v>
      </c>
      <c r="DI23" s="23">
        <v>5</v>
      </c>
      <c r="DJ23" s="23">
        <v>1</v>
      </c>
      <c r="DL23" s="23">
        <v>4</v>
      </c>
      <c r="DM23" s="23">
        <v>0</v>
      </c>
      <c r="DO23" s="23">
        <v>5</v>
      </c>
      <c r="DP23" s="23">
        <v>2.5</v>
      </c>
      <c r="DR23" s="23">
        <v>5</v>
      </c>
      <c r="DS23" s="23">
        <v>3</v>
      </c>
      <c r="DU23" s="23">
        <v>5</v>
      </c>
      <c r="DV23" s="23">
        <v>9.5</v>
      </c>
      <c r="DX23" s="23">
        <v>5</v>
      </c>
      <c r="DY23" s="23">
        <v>3</v>
      </c>
      <c r="EA23" s="23">
        <v>4</v>
      </c>
      <c r="EB23" s="23">
        <v>9.25</v>
      </c>
      <c r="ED23" s="23">
        <v>5</v>
      </c>
      <c r="EE23" s="23">
        <v>3.25</v>
      </c>
      <c r="EG23" s="23">
        <v>5</v>
      </c>
      <c r="EH23" s="23">
        <v>0</v>
      </c>
      <c r="EJ23" s="23">
        <v>5</v>
      </c>
      <c r="EK23" s="23">
        <v>0</v>
      </c>
      <c r="EM23" s="23">
        <v>5</v>
      </c>
      <c r="EN23" s="23">
        <v>1.1000000000000001</v>
      </c>
      <c r="EP23" s="23">
        <v>4</v>
      </c>
      <c r="EQ23" s="23">
        <v>1.4</v>
      </c>
      <c r="ES23" s="23">
        <v>5</v>
      </c>
      <c r="ET23" s="23">
        <v>0</v>
      </c>
      <c r="EV23" s="23">
        <v>5</v>
      </c>
      <c r="EW23" s="23">
        <v>0</v>
      </c>
      <c r="EY23" s="23">
        <v>5</v>
      </c>
      <c r="EZ23" s="23">
        <v>1.1000000000000001</v>
      </c>
      <c r="FB23" s="23">
        <v>5</v>
      </c>
      <c r="FC23" s="23">
        <v>0</v>
      </c>
      <c r="FE23" s="23">
        <v>5</v>
      </c>
      <c r="FF23" s="23">
        <v>4.25</v>
      </c>
      <c r="FH23" s="23">
        <v>4</v>
      </c>
      <c r="FI23" s="23">
        <v>3.5</v>
      </c>
      <c r="FK23" s="23">
        <v>5</v>
      </c>
      <c r="FL23" s="23">
        <v>9.75</v>
      </c>
      <c r="FN23" s="23">
        <v>5</v>
      </c>
      <c r="FO23" s="23">
        <v>11.9</v>
      </c>
      <c r="FQ23" s="23">
        <v>4</v>
      </c>
      <c r="FR23" s="23">
        <v>0</v>
      </c>
      <c r="FT23" s="23">
        <v>5</v>
      </c>
      <c r="FU23" s="23">
        <v>7.5</v>
      </c>
      <c r="FW23" s="23">
        <v>5</v>
      </c>
      <c r="FX23" s="23">
        <v>7</v>
      </c>
      <c r="FZ23" s="23">
        <v>5</v>
      </c>
      <c r="GA23" s="23">
        <v>5.2</v>
      </c>
      <c r="GC23" s="23">
        <v>5</v>
      </c>
      <c r="GD23" s="23">
        <v>3.95</v>
      </c>
      <c r="GF23" s="23">
        <v>5</v>
      </c>
      <c r="GG23" s="23">
        <v>1.3</v>
      </c>
      <c r="GI23" s="23">
        <v>5</v>
      </c>
      <c r="GJ23" s="23">
        <v>4.1500000000000004</v>
      </c>
      <c r="GL23" s="23">
        <v>5</v>
      </c>
      <c r="GM23" s="23">
        <v>5.5</v>
      </c>
      <c r="GO23" s="23">
        <v>5</v>
      </c>
      <c r="GP23" s="23">
        <v>3.3</v>
      </c>
      <c r="GR23" s="23">
        <v>5</v>
      </c>
      <c r="GS23" s="23">
        <v>4.5</v>
      </c>
      <c r="GT23" s="23">
        <v>12.86</v>
      </c>
      <c r="GU23" s="23">
        <v>5</v>
      </c>
      <c r="GV23" s="23">
        <v>5.5</v>
      </c>
      <c r="GX23" s="23">
        <v>5</v>
      </c>
      <c r="GY23" s="23">
        <v>0</v>
      </c>
      <c r="HA23" s="23">
        <v>5</v>
      </c>
      <c r="HB23" s="23">
        <v>14</v>
      </c>
      <c r="HD23" s="23">
        <v>5</v>
      </c>
      <c r="HE23" s="23">
        <v>1.5</v>
      </c>
      <c r="HG23" s="23">
        <v>5</v>
      </c>
      <c r="HH23" s="23">
        <v>9.25</v>
      </c>
      <c r="HJ23" s="23">
        <v>5</v>
      </c>
      <c r="HK23" s="23">
        <v>0</v>
      </c>
      <c r="HM23" s="23">
        <v>5</v>
      </c>
      <c r="HN23" s="23">
        <v>2.75</v>
      </c>
      <c r="HP23" s="23">
        <v>5</v>
      </c>
      <c r="HQ23" s="23">
        <v>6.25</v>
      </c>
      <c r="HS23" s="23">
        <v>5</v>
      </c>
      <c r="HT23" s="23">
        <v>5</v>
      </c>
      <c r="HV23" s="23">
        <v>4</v>
      </c>
      <c r="HW23" s="23">
        <v>6</v>
      </c>
      <c r="HY23" s="23">
        <v>5</v>
      </c>
      <c r="HZ23" s="23">
        <v>12.5</v>
      </c>
      <c r="IB23" s="23">
        <v>5</v>
      </c>
      <c r="IC23" s="23">
        <v>6.7</v>
      </c>
      <c r="IE23" s="23">
        <v>5</v>
      </c>
      <c r="IF23" s="23">
        <v>6.45</v>
      </c>
      <c r="IG23" s="94">
        <v>16.649999999999999</v>
      </c>
      <c r="IH23" s="23">
        <v>4</v>
      </c>
      <c r="II23" s="23">
        <v>0</v>
      </c>
      <c r="IJ23" s="51">
        <v>72.990000000000009</v>
      </c>
      <c r="IK23" s="51">
        <f t="shared" si="0"/>
        <v>85.640000000000015</v>
      </c>
    </row>
    <row r="24" spans="1:246" hidden="1" x14ac:dyDescent="0.25">
      <c r="A24" s="57" t="s">
        <v>275</v>
      </c>
      <c r="B24" s="25" t="s">
        <v>276</v>
      </c>
      <c r="C24" s="21" t="s">
        <v>277</v>
      </c>
      <c r="CM24" s="23">
        <v>5</v>
      </c>
      <c r="CQ24" s="23">
        <v>4</v>
      </c>
      <c r="CR24" s="23">
        <v>0</v>
      </c>
      <c r="CS24" s="23">
        <v>5</v>
      </c>
      <c r="CT24" s="23">
        <v>1</v>
      </c>
      <c r="CU24" s="23">
        <v>0</v>
      </c>
      <c r="CW24" s="23">
        <v>5</v>
      </c>
      <c r="CX24" s="23">
        <v>8.75</v>
      </c>
      <c r="CZ24" s="23">
        <v>5</v>
      </c>
      <c r="DA24" s="23">
        <v>2.75</v>
      </c>
      <c r="DC24" s="23">
        <v>5</v>
      </c>
      <c r="DD24" s="23">
        <v>2.4</v>
      </c>
      <c r="DF24" s="23">
        <v>3</v>
      </c>
      <c r="DG24" s="23">
        <v>0</v>
      </c>
      <c r="EG24" s="23" t="e">
        <v>#N/A</v>
      </c>
      <c r="EH24" s="23" t="e">
        <v>#N/A</v>
      </c>
      <c r="EJ24" s="23" t="e">
        <v>#N/A</v>
      </c>
      <c r="EK24" s="23" t="e">
        <v>#N/A</v>
      </c>
      <c r="EM24" s="23" t="e">
        <v>#N/A</v>
      </c>
      <c r="EN24" s="23" t="e">
        <v>#N/A</v>
      </c>
      <c r="EP24" s="23" t="e">
        <v>#N/A</v>
      </c>
      <c r="EQ24" s="23" t="e">
        <v>#N/A</v>
      </c>
      <c r="ES24" s="23" t="e">
        <v>#N/A</v>
      </c>
      <c r="ET24" s="23" t="e">
        <v>#N/A</v>
      </c>
      <c r="EV24" s="23" t="e">
        <v>#N/A</v>
      </c>
      <c r="EW24" s="23" t="e">
        <v>#N/A</v>
      </c>
      <c r="EY24" s="23" t="e">
        <v>#N/A</v>
      </c>
      <c r="EZ24" s="23" t="e">
        <v>#N/A</v>
      </c>
      <c r="FB24" s="23" t="e">
        <v>#N/A</v>
      </c>
      <c r="FC24" s="23" t="e">
        <v>#N/A</v>
      </c>
      <c r="FE24" s="23" t="e">
        <v>#N/A</v>
      </c>
      <c r="FF24" s="23" t="e">
        <v>#N/A</v>
      </c>
      <c r="FH24" s="23" t="e">
        <v>#N/A</v>
      </c>
      <c r="FI24" s="23" t="e">
        <v>#N/A</v>
      </c>
      <c r="FK24" s="23" t="e">
        <v>#N/A</v>
      </c>
      <c r="FL24" s="23" t="e">
        <v>#N/A</v>
      </c>
      <c r="FN24" s="23" t="e">
        <v>#N/A</v>
      </c>
      <c r="FO24" s="23" t="e">
        <v>#N/A</v>
      </c>
      <c r="FQ24" s="23" t="e">
        <v>#N/A</v>
      </c>
      <c r="FR24" s="23" t="e">
        <v>#N/A</v>
      </c>
      <c r="FT24" s="23" t="e">
        <v>#N/A</v>
      </c>
      <c r="FU24" s="23" t="e">
        <v>#N/A</v>
      </c>
      <c r="FW24" s="23" t="e">
        <v>#N/A</v>
      </c>
      <c r="FX24" s="23" t="e">
        <v>#N/A</v>
      </c>
      <c r="FZ24" s="23" t="e">
        <v>#N/A</v>
      </c>
      <c r="GA24" s="23" t="e">
        <v>#N/A</v>
      </c>
      <c r="GC24" s="23" t="e">
        <v>#N/A</v>
      </c>
      <c r="GD24" s="23" t="e">
        <v>#N/A</v>
      </c>
      <c r="GF24" s="23" t="e">
        <v>#N/A</v>
      </c>
      <c r="GG24" s="23" t="e">
        <v>#N/A</v>
      </c>
      <c r="GI24" s="23" t="e">
        <v>#N/A</v>
      </c>
      <c r="GJ24" s="23" t="e">
        <v>#N/A</v>
      </c>
      <c r="GL24" s="23" t="e">
        <v>#N/A</v>
      </c>
      <c r="GM24" s="23" t="e">
        <v>#N/A</v>
      </c>
      <c r="GO24" s="23" t="e">
        <v>#N/A</v>
      </c>
      <c r="GP24" s="23" t="e">
        <v>#N/A</v>
      </c>
      <c r="GR24" s="23" t="e">
        <v>#N/A</v>
      </c>
      <c r="GS24" s="23" t="e">
        <v>#N/A</v>
      </c>
      <c r="GU24" s="23" t="e">
        <v>#N/A</v>
      </c>
      <c r="GV24" s="23" t="e">
        <v>#N/A</v>
      </c>
      <c r="GX24" s="23" t="e">
        <v>#N/A</v>
      </c>
      <c r="GY24" s="23" t="e">
        <v>#N/A</v>
      </c>
      <c r="HA24" s="23" t="e">
        <v>#N/A</v>
      </c>
      <c r="HB24" s="23" t="e">
        <v>#N/A</v>
      </c>
      <c r="HD24" s="23" t="e">
        <v>#N/A</v>
      </c>
      <c r="HE24" s="23" t="e">
        <v>#N/A</v>
      </c>
      <c r="HG24" s="23" t="e">
        <v>#N/A</v>
      </c>
      <c r="HH24" s="23" t="e">
        <v>#N/A</v>
      </c>
      <c r="HJ24" s="23" t="e">
        <v>#N/A</v>
      </c>
      <c r="HK24" s="23" t="e">
        <v>#N/A</v>
      </c>
      <c r="HM24" s="23" t="e">
        <v>#N/A</v>
      </c>
      <c r="HN24" s="23" t="e">
        <v>#N/A</v>
      </c>
      <c r="HP24" s="23" t="e">
        <v>#N/A</v>
      </c>
      <c r="HQ24" s="23" t="e">
        <v>#N/A</v>
      </c>
      <c r="HS24" s="23" t="e">
        <v>#N/A</v>
      </c>
      <c r="HT24" s="23" t="e">
        <v>#N/A</v>
      </c>
      <c r="HV24" s="23" t="e">
        <v>#N/A</v>
      </c>
      <c r="HW24" s="23" t="e">
        <v>#N/A</v>
      </c>
      <c r="HY24" s="23" t="e">
        <v>#N/A</v>
      </c>
      <c r="HZ24" s="23" t="e">
        <v>#N/A</v>
      </c>
      <c r="IB24" s="23" t="e">
        <v>#N/A</v>
      </c>
      <c r="IC24" s="23" t="e">
        <v>#N/A</v>
      </c>
      <c r="IE24" s="23" t="e">
        <v>#N/A</v>
      </c>
      <c r="IF24" s="23" t="e">
        <v>#N/A</v>
      </c>
      <c r="IH24" s="23" t="e">
        <v>#N/A</v>
      </c>
      <c r="II24" s="23" t="e">
        <v>#N/A</v>
      </c>
      <c r="IJ24" s="51" t="e">
        <v>#N/A</v>
      </c>
      <c r="IK24" s="51" t="e">
        <f t="shared" si="0"/>
        <v>#N/A</v>
      </c>
    </row>
    <row r="25" spans="1:246" hidden="1" x14ac:dyDescent="0.25">
      <c r="A25" s="21" t="s">
        <v>52</v>
      </c>
      <c r="B25" s="25" t="s">
        <v>29</v>
      </c>
      <c r="C25" s="21" t="s">
        <v>182</v>
      </c>
      <c r="E25" s="23">
        <v>1</v>
      </c>
      <c r="F25" s="23">
        <v>0</v>
      </c>
      <c r="N25" s="23">
        <v>2</v>
      </c>
      <c r="O25" s="23">
        <v>0</v>
      </c>
      <c r="Q25" s="23">
        <v>3</v>
      </c>
      <c r="R25" s="23">
        <v>0</v>
      </c>
      <c r="T25" s="23">
        <v>3</v>
      </c>
      <c r="U25" s="23">
        <v>0</v>
      </c>
      <c r="W25" s="23">
        <v>2</v>
      </c>
      <c r="X25" s="23">
        <v>0</v>
      </c>
      <c r="Z25" s="23">
        <v>2</v>
      </c>
      <c r="AA25" s="23">
        <v>0</v>
      </c>
      <c r="AC25" s="23">
        <v>2</v>
      </c>
      <c r="AD25" s="23">
        <v>0</v>
      </c>
      <c r="AG25" s="23">
        <v>0</v>
      </c>
      <c r="EG25" s="23" t="e">
        <v>#N/A</v>
      </c>
      <c r="EH25" s="23" t="e">
        <v>#N/A</v>
      </c>
      <c r="EJ25" s="23" t="e">
        <v>#N/A</v>
      </c>
      <c r="EK25" s="23" t="e">
        <v>#N/A</v>
      </c>
      <c r="EM25" s="23" t="e">
        <v>#N/A</v>
      </c>
      <c r="EN25" s="23" t="e">
        <v>#N/A</v>
      </c>
      <c r="EP25" s="23" t="e">
        <v>#N/A</v>
      </c>
      <c r="EQ25" s="23" t="e">
        <v>#N/A</v>
      </c>
      <c r="ES25" s="23" t="e">
        <v>#N/A</v>
      </c>
      <c r="ET25" s="23" t="e">
        <v>#N/A</v>
      </c>
      <c r="EV25" s="23" t="e">
        <v>#N/A</v>
      </c>
      <c r="EW25" s="23" t="e">
        <v>#N/A</v>
      </c>
      <c r="EY25" s="23" t="e">
        <v>#N/A</v>
      </c>
      <c r="EZ25" s="23" t="e">
        <v>#N/A</v>
      </c>
      <c r="FB25" s="23" t="e">
        <v>#N/A</v>
      </c>
      <c r="FC25" s="23" t="e">
        <v>#N/A</v>
      </c>
      <c r="FE25" s="23" t="e">
        <v>#N/A</v>
      </c>
      <c r="FF25" s="23" t="e">
        <v>#N/A</v>
      </c>
      <c r="FH25" s="23" t="e">
        <v>#N/A</v>
      </c>
      <c r="FI25" s="23" t="e">
        <v>#N/A</v>
      </c>
      <c r="FK25" s="23" t="e">
        <v>#N/A</v>
      </c>
      <c r="FL25" s="23" t="e">
        <v>#N/A</v>
      </c>
      <c r="FN25" s="23" t="e">
        <v>#N/A</v>
      </c>
      <c r="FO25" s="23" t="e">
        <v>#N/A</v>
      </c>
      <c r="FQ25" s="23" t="e">
        <v>#N/A</v>
      </c>
      <c r="FR25" s="23" t="e">
        <v>#N/A</v>
      </c>
      <c r="FT25" s="23" t="e">
        <v>#N/A</v>
      </c>
      <c r="FU25" s="23" t="e">
        <v>#N/A</v>
      </c>
      <c r="FW25" s="23" t="e">
        <v>#N/A</v>
      </c>
      <c r="FX25" s="23" t="e">
        <v>#N/A</v>
      </c>
      <c r="FZ25" s="23" t="e">
        <v>#N/A</v>
      </c>
      <c r="GA25" s="23" t="e">
        <v>#N/A</v>
      </c>
      <c r="GC25" s="23" t="e">
        <v>#N/A</v>
      </c>
      <c r="GD25" s="23" t="e">
        <v>#N/A</v>
      </c>
      <c r="GF25" s="23" t="e">
        <v>#N/A</v>
      </c>
      <c r="GG25" s="23" t="e">
        <v>#N/A</v>
      </c>
      <c r="GI25" s="23" t="e">
        <v>#N/A</v>
      </c>
      <c r="GJ25" s="23" t="e">
        <v>#N/A</v>
      </c>
      <c r="GL25" s="23" t="e">
        <v>#N/A</v>
      </c>
      <c r="GM25" s="23" t="e">
        <v>#N/A</v>
      </c>
      <c r="GO25" s="23" t="e">
        <v>#N/A</v>
      </c>
      <c r="GP25" s="23" t="e">
        <v>#N/A</v>
      </c>
      <c r="GR25" s="23" t="e">
        <v>#N/A</v>
      </c>
      <c r="GS25" s="23" t="e">
        <v>#N/A</v>
      </c>
      <c r="GU25" s="23" t="e">
        <v>#N/A</v>
      </c>
      <c r="GV25" s="23" t="e">
        <v>#N/A</v>
      </c>
      <c r="GX25" s="23" t="e">
        <v>#N/A</v>
      </c>
      <c r="GY25" s="23" t="e">
        <v>#N/A</v>
      </c>
      <c r="HA25" s="23" t="e">
        <v>#N/A</v>
      </c>
      <c r="HB25" s="23" t="e">
        <v>#N/A</v>
      </c>
      <c r="HD25" s="23" t="e">
        <v>#N/A</v>
      </c>
      <c r="HE25" s="23" t="e">
        <v>#N/A</v>
      </c>
      <c r="HG25" s="23" t="e">
        <v>#N/A</v>
      </c>
      <c r="HH25" s="23" t="e">
        <v>#N/A</v>
      </c>
      <c r="HJ25" s="23" t="e">
        <v>#N/A</v>
      </c>
      <c r="HK25" s="23" t="e">
        <v>#N/A</v>
      </c>
      <c r="HM25" s="23" t="e">
        <v>#N/A</v>
      </c>
      <c r="HN25" s="23" t="e">
        <v>#N/A</v>
      </c>
      <c r="HP25" s="23" t="e">
        <v>#N/A</v>
      </c>
      <c r="HQ25" s="23" t="e">
        <v>#N/A</v>
      </c>
      <c r="HS25" s="23" t="e">
        <v>#N/A</v>
      </c>
      <c r="HT25" s="23" t="e">
        <v>#N/A</v>
      </c>
      <c r="HV25" s="23" t="e">
        <v>#N/A</v>
      </c>
      <c r="HW25" s="23" t="e">
        <v>#N/A</v>
      </c>
      <c r="HY25" s="23" t="e">
        <v>#N/A</v>
      </c>
      <c r="HZ25" s="23" t="e">
        <v>#N/A</v>
      </c>
      <c r="IB25" s="23" t="e">
        <v>#N/A</v>
      </c>
      <c r="IC25" s="23" t="e">
        <v>#N/A</v>
      </c>
      <c r="IE25" s="23" t="e">
        <v>#N/A</v>
      </c>
      <c r="IF25" s="23" t="e">
        <v>#N/A</v>
      </c>
      <c r="IH25" s="23" t="e">
        <v>#N/A</v>
      </c>
      <c r="II25" s="23" t="e">
        <v>#N/A</v>
      </c>
      <c r="IJ25" s="51" t="e">
        <v>#N/A</v>
      </c>
      <c r="IK25" s="51" t="e">
        <f t="shared" si="0"/>
        <v>#N/A</v>
      </c>
    </row>
    <row r="26" spans="1:246" hidden="1" x14ac:dyDescent="0.25">
      <c r="A26" s="21" t="s">
        <v>104</v>
      </c>
      <c r="B26" s="25" t="s">
        <v>103</v>
      </c>
      <c r="C26" s="21" t="s">
        <v>181</v>
      </c>
      <c r="E26" s="23">
        <v>1</v>
      </c>
      <c r="F26" s="23">
        <v>0</v>
      </c>
      <c r="H26" s="23">
        <v>1</v>
      </c>
      <c r="I26" s="23">
        <v>0</v>
      </c>
      <c r="K26" s="23">
        <v>3</v>
      </c>
      <c r="L26" s="23">
        <v>0</v>
      </c>
      <c r="Q26" s="23">
        <v>2</v>
      </c>
      <c r="R26" s="23">
        <v>0</v>
      </c>
      <c r="T26" s="23">
        <v>1</v>
      </c>
      <c r="U26" s="23">
        <v>0</v>
      </c>
      <c r="W26" s="23">
        <v>1</v>
      </c>
      <c r="X26" s="23">
        <v>0</v>
      </c>
      <c r="Z26" s="23">
        <v>3</v>
      </c>
      <c r="AA26" s="23">
        <v>0</v>
      </c>
      <c r="AC26" s="23">
        <v>1</v>
      </c>
      <c r="AD26" s="23">
        <v>0</v>
      </c>
      <c r="AF26" s="23">
        <v>1</v>
      </c>
      <c r="AG26" s="23">
        <v>0</v>
      </c>
      <c r="AI26" s="23">
        <v>1</v>
      </c>
      <c r="AJ26" s="23">
        <v>0</v>
      </c>
      <c r="EG26" s="23" t="e">
        <v>#N/A</v>
      </c>
      <c r="EH26" s="23" t="e">
        <v>#N/A</v>
      </c>
      <c r="EJ26" s="23" t="e">
        <v>#N/A</v>
      </c>
      <c r="EK26" s="23" t="e">
        <v>#N/A</v>
      </c>
      <c r="EM26" s="23" t="e">
        <v>#N/A</v>
      </c>
      <c r="EN26" s="23" t="e">
        <v>#N/A</v>
      </c>
      <c r="EP26" s="23" t="e">
        <v>#N/A</v>
      </c>
      <c r="EQ26" s="23" t="e">
        <v>#N/A</v>
      </c>
      <c r="ES26" s="23" t="e">
        <v>#N/A</v>
      </c>
      <c r="ET26" s="23" t="e">
        <v>#N/A</v>
      </c>
      <c r="EV26" s="23" t="e">
        <v>#N/A</v>
      </c>
      <c r="EW26" s="23" t="e">
        <v>#N/A</v>
      </c>
      <c r="EY26" s="23" t="e">
        <v>#N/A</v>
      </c>
      <c r="EZ26" s="23" t="e">
        <v>#N/A</v>
      </c>
      <c r="FB26" s="23" t="e">
        <v>#N/A</v>
      </c>
      <c r="FC26" s="23" t="e">
        <v>#N/A</v>
      </c>
      <c r="FE26" s="23" t="e">
        <v>#N/A</v>
      </c>
      <c r="FF26" s="23" t="e">
        <v>#N/A</v>
      </c>
      <c r="FH26" s="23" t="e">
        <v>#N/A</v>
      </c>
      <c r="FI26" s="23" t="e">
        <v>#N/A</v>
      </c>
      <c r="FK26" s="23" t="e">
        <v>#N/A</v>
      </c>
      <c r="FL26" s="23" t="e">
        <v>#N/A</v>
      </c>
      <c r="FN26" s="23" t="e">
        <v>#N/A</v>
      </c>
      <c r="FO26" s="23" t="e">
        <v>#N/A</v>
      </c>
      <c r="FQ26" s="23" t="e">
        <v>#N/A</v>
      </c>
      <c r="FR26" s="23" t="e">
        <v>#N/A</v>
      </c>
      <c r="FT26" s="23" t="e">
        <v>#N/A</v>
      </c>
      <c r="FU26" s="23" t="e">
        <v>#N/A</v>
      </c>
      <c r="FW26" s="23" t="e">
        <v>#N/A</v>
      </c>
      <c r="FX26" s="23" t="e">
        <v>#N/A</v>
      </c>
      <c r="FZ26" s="23" t="e">
        <v>#N/A</v>
      </c>
      <c r="GA26" s="23" t="e">
        <v>#N/A</v>
      </c>
      <c r="GC26" s="23" t="e">
        <v>#N/A</v>
      </c>
      <c r="GD26" s="23" t="e">
        <v>#N/A</v>
      </c>
      <c r="GF26" s="23" t="e">
        <v>#N/A</v>
      </c>
      <c r="GG26" s="23" t="e">
        <v>#N/A</v>
      </c>
      <c r="GI26" s="23" t="e">
        <v>#N/A</v>
      </c>
      <c r="GJ26" s="23" t="e">
        <v>#N/A</v>
      </c>
      <c r="GL26" s="23" t="e">
        <v>#N/A</v>
      </c>
      <c r="GM26" s="23" t="e">
        <v>#N/A</v>
      </c>
      <c r="GO26" s="23" t="e">
        <v>#N/A</v>
      </c>
      <c r="GP26" s="23" t="e">
        <v>#N/A</v>
      </c>
      <c r="GR26" s="23" t="e">
        <v>#N/A</v>
      </c>
      <c r="GS26" s="23" t="e">
        <v>#N/A</v>
      </c>
      <c r="GU26" s="23" t="e">
        <v>#N/A</v>
      </c>
      <c r="GV26" s="23" t="e">
        <v>#N/A</v>
      </c>
      <c r="GX26" s="23" t="e">
        <v>#N/A</v>
      </c>
      <c r="GY26" s="23" t="e">
        <v>#N/A</v>
      </c>
      <c r="HA26" s="23" t="e">
        <v>#N/A</v>
      </c>
      <c r="HB26" s="23" t="e">
        <v>#N/A</v>
      </c>
      <c r="HD26" s="23" t="e">
        <v>#N/A</v>
      </c>
      <c r="HE26" s="23" t="e">
        <v>#N/A</v>
      </c>
      <c r="HG26" s="23" t="e">
        <v>#N/A</v>
      </c>
      <c r="HH26" s="23" t="e">
        <v>#N/A</v>
      </c>
      <c r="HJ26" s="23" t="e">
        <v>#N/A</v>
      </c>
      <c r="HK26" s="23" t="e">
        <v>#N/A</v>
      </c>
      <c r="HM26" s="23" t="e">
        <v>#N/A</v>
      </c>
      <c r="HN26" s="23" t="e">
        <v>#N/A</v>
      </c>
      <c r="HP26" s="23" t="e">
        <v>#N/A</v>
      </c>
      <c r="HQ26" s="23" t="e">
        <v>#N/A</v>
      </c>
      <c r="HS26" s="23" t="e">
        <v>#N/A</v>
      </c>
      <c r="HT26" s="23" t="e">
        <v>#N/A</v>
      </c>
      <c r="HV26" s="23" t="e">
        <v>#N/A</v>
      </c>
      <c r="HW26" s="23" t="e">
        <v>#N/A</v>
      </c>
      <c r="HY26" s="23" t="e">
        <v>#N/A</v>
      </c>
      <c r="HZ26" s="23" t="e">
        <v>#N/A</v>
      </c>
      <c r="IB26" s="23" t="e">
        <v>#N/A</v>
      </c>
      <c r="IC26" s="23" t="e">
        <v>#N/A</v>
      </c>
      <c r="IE26" s="23" t="e">
        <v>#N/A</v>
      </c>
      <c r="IF26" s="23" t="e">
        <v>#N/A</v>
      </c>
      <c r="IH26" s="23" t="e">
        <v>#N/A</v>
      </c>
      <c r="II26" s="23" t="e">
        <v>#N/A</v>
      </c>
      <c r="IJ26" s="51" t="e">
        <v>#N/A</v>
      </c>
      <c r="IK26" s="51" t="e">
        <f t="shared" si="0"/>
        <v>#N/A</v>
      </c>
    </row>
    <row r="27" spans="1:246" x14ac:dyDescent="0.25">
      <c r="A27" s="21" t="s">
        <v>80</v>
      </c>
      <c r="B27" s="25" t="s">
        <v>82</v>
      </c>
      <c r="C27" s="21" t="s">
        <v>180</v>
      </c>
      <c r="E27" s="23">
        <v>5</v>
      </c>
      <c r="F27" s="23">
        <v>0</v>
      </c>
      <c r="H27" s="23">
        <v>3</v>
      </c>
      <c r="I27" s="23">
        <v>1.3</v>
      </c>
      <c r="K27" s="23">
        <v>2</v>
      </c>
      <c r="L27" s="23">
        <v>3.25</v>
      </c>
      <c r="N27" s="23">
        <v>1</v>
      </c>
      <c r="O27" s="23">
        <v>0</v>
      </c>
      <c r="T27" s="23">
        <v>3</v>
      </c>
      <c r="U27" s="23">
        <v>0</v>
      </c>
      <c r="W27" s="23">
        <v>3</v>
      </c>
      <c r="X27" s="23">
        <v>2.25</v>
      </c>
      <c r="Z27" s="23">
        <v>1</v>
      </c>
      <c r="AA27" s="23">
        <v>0</v>
      </c>
      <c r="AC27" s="23">
        <v>1</v>
      </c>
      <c r="AD27" s="23">
        <v>0</v>
      </c>
      <c r="AI27" s="23">
        <v>2</v>
      </c>
      <c r="AJ27" s="23">
        <v>0</v>
      </c>
      <c r="AL27" s="23">
        <v>2</v>
      </c>
      <c r="AM27" s="23">
        <v>0</v>
      </c>
      <c r="AO27" s="23">
        <v>2</v>
      </c>
      <c r="AP27" s="23">
        <v>0</v>
      </c>
      <c r="AR27" s="23">
        <v>2</v>
      </c>
      <c r="AS27" s="23">
        <v>0.8</v>
      </c>
      <c r="AX27" s="23">
        <v>1</v>
      </c>
      <c r="AY27" s="23">
        <v>0</v>
      </c>
      <c r="BG27" s="23">
        <v>1</v>
      </c>
      <c r="BH27" s="23">
        <v>0.9</v>
      </c>
      <c r="IJ27" s="51">
        <v>5.4</v>
      </c>
      <c r="IK27" s="51">
        <f t="shared" si="0"/>
        <v>5.4</v>
      </c>
    </row>
    <row r="28" spans="1:246" hidden="1" x14ac:dyDescent="0.25">
      <c r="A28" s="21" t="s">
        <v>56</v>
      </c>
      <c r="B28" s="25" t="s">
        <v>36</v>
      </c>
      <c r="C28" s="21" t="s">
        <v>179</v>
      </c>
      <c r="E28" s="23">
        <v>1</v>
      </c>
      <c r="F28" s="23">
        <v>0</v>
      </c>
      <c r="H28" s="23">
        <v>4</v>
      </c>
      <c r="I28" s="23">
        <v>9</v>
      </c>
      <c r="K28" s="23">
        <v>5</v>
      </c>
      <c r="L28" s="23">
        <v>2.5</v>
      </c>
      <c r="N28" s="23">
        <v>2</v>
      </c>
      <c r="O28" s="23">
        <v>0</v>
      </c>
      <c r="Q28" s="23">
        <v>4</v>
      </c>
      <c r="R28" s="23">
        <v>0</v>
      </c>
      <c r="T28" s="23">
        <v>4</v>
      </c>
      <c r="U28" s="23">
        <v>3</v>
      </c>
      <c r="W28" s="23">
        <v>2</v>
      </c>
      <c r="X28" s="23">
        <v>4</v>
      </c>
      <c r="Z28" s="23">
        <v>4</v>
      </c>
      <c r="AA28" s="23">
        <v>1.6</v>
      </c>
      <c r="AC28" s="23">
        <v>3</v>
      </c>
      <c r="AD28" s="23">
        <v>2.25</v>
      </c>
      <c r="AF28" s="23">
        <v>1</v>
      </c>
      <c r="AG28" s="23">
        <v>0</v>
      </c>
      <c r="FB28" s="23" t="e">
        <v>#N/A</v>
      </c>
      <c r="FC28" s="23" t="e">
        <v>#N/A</v>
      </c>
      <c r="FN28" s="23" t="e">
        <v>#N/A</v>
      </c>
      <c r="FO28" s="23" t="e">
        <v>#N/A</v>
      </c>
      <c r="FQ28" s="23" t="e">
        <v>#N/A</v>
      </c>
      <c r="FR28" s="23" t="e">
        <v>#N/A</v>
      </c>
      <c r="FT28" s="23" t="e">
        <v>#N/A</v>
      </c>
      <c r="FU28" s="23" t="e">
        <v>#N/A</v>
      </c>
      <c r="FZ28" s="23" t="e">
        <v>#N/A</v>
      </c>
      <c r="GA28" s="23" t="e">
        <v>#N/A</v>
      </c>
      <c r="GF28" s="23" t="e">
        <v>#N/A</v>
      </c>
      <c r="GG28" s="23" t="e">
        <v>#N/A</v>
      </c>
      <c r="GL28" s="23" t="e">
        <v>#N/A</v>
      </c>
      <c r="GM28" s="23" t="e">
        <v>#N/A</v>
      </c>
      <c r="GU28" s="23" t="e">
        <v>#N/A</v>
      </c>
      <c r="GV28" s="23" t="e">
        <v>#N/A</v>
      </c>
      <c r="GX28" s="23" t="e">
        <v>#N/A</v>
      </c>
      <c r="GY28" s="23" t="e">
        <v>#N/A</v>
      </c>
      <c r="HD28" s="23" t="e">
        <v>#N/A</v>
      </c>
      <c r="HE28" s="23" t="e">
        <v>#N/A</v>
      </c>
      <c r="HJ28" s="23" t="e">
        <v>#N/A</v>
      </c>
      <c r="HK28" s="23" t="e">
        <v>#N/A</v>
      </c>
      <c r="HM28" s="23" t="e">
        <v>#N/A</v>
      </c>
      <c r="HN28" s="23" t="e">
        <v>#N/A</v>
      </c>
      <c r="HV28" s="23" t="e">
        <v>#N/A</v>
      </c>
      <c r="HW28" s="23" t="e">
        <v>#N/A</v>
      </c>
      <c r="IB28" s="23" t="e">
        <v>#N/A</v>
      </c>
      <c r="IC28" s="23" t="e">
        <v>#N/A</v>
      </c>
      <c r="IE28" s="23" t="e">
        <v>#N/A</v>
      </c>
      <c r="IF28" s="23" t="e">
        <v>#N/A</v>
      </c>
      <c r="IJ28" s="51" t="e">
        <v>#N/A</v>
      </c>
      <c r="IK28" s="51" t="e">
        <f t="shared" si="0"/>
        <v>#N/A</v>
      </c>
    </row>
    <row r="29" spans="1:246" x14ac:dyDescent="0.25">
      <c r="A29" s="21" t="s">
        <v>113</v>
      </c>
      <c r="B29" s="25" t="s">
        <v>112</v>
      </c>
      <c r="C29" s="21" t="s">
        <v>178</v>
      </c>
      <c r="E29" s="23">
        <v>2</v>
      </c>
      <c r="F29" s="23">
        <v>0</v>
      </c>
      <c r="H29" s="23">
        <v>5</v>
      </c>
      <c r="I29" s="23">
        <v>7</v>
      </c>
      <c r="K29" s="23">
        <v>3</v>
      </c>
      <c r="L29" s="23">
        <v>0</v>
      </c>
      <c r="N29" s="23">
        <v>2</v>
      </c>
      <c r="O29" s="23">
        <v>2.5</v>
      </c>
      <c r="Q29" s="23">
        <v>3</v>
      </c>
      <c r="R29" s="23">
        <v>4</v>
      </c>
      <c r="T29" s="23">
        <v>2</v>
      </c>
      <c r="U29" s="23">
        <v>2.5</v>
      </c>
      <c r="W29" s="23">
        <v>3</v>
      </c>
      <c r="X29" s="23">
        <v>0</v>
      </c>
      <c r="Z29" s="23">
        <v>5</v>
      </c>
      <c r="AA29" s="23">
        <v>6.55</v>
      </c>
      <c r="AC29" s="23">
        <v>3</v>
      </c>
      <c r="AD29" s="23">
        <v>2.9</v>
      </c>
      <c r="AI29" s="23">
        <v>4</v>
      </c>
      <c r="AJ29" s="23">
        <v>2</v>
      </c>
      <c r="AL29" s="23">
        <v>2</v>
      </c>
      <c r="AM29" s="23">
        <v>0</v>
      </c>
      <c r="AO29" s="23">
        <v>2</v>
      </c>
      <c r="AP29" s="23">
        <v>3.25</v>
      </c>
      <c r="AR29" s="23">
        <v>1</v>
      </c>
      <c r="AS29" s="23">
        <v>0</v>
      </c>
      <c r="AU29" s="23">
        <v>1</v>
      </c>
      <c r="AV29" s="23">
        <v>0</v>
      </c>
      <c r="BA29" s="23">
        <v>1</v>
      </c>
      <c r="BB29" s="23">
        <v>0</v>
      </c>
      <c r="BG29" s="23">
        <v>1</v>
      </c>
      <c r="BH29" s="23">
        <v>0</v>
      </c>
      <c r="BJ29" s="23">
        <v>2</v>
      </c>
      <c r="BK29" s="23">
        <v>0</v>
      </c>
      <c r="BM29" s="23">
        <v>1</v>
      </c>
      <c r="BN29" s="23">
        <v>0</v>
      </c>
      <c r="BY29" s="23">
        <v>1</v>
      </c>
      <c r="BZ29" s="23">
        <v>4.5</v>
      </c>
      <c r="CE29" s="23">
        <v>3</v>
      </c>
      <c r="CF29" s="23">
        <v>3.05</v>
      </c>
      <c r="CH29" s="23">
        <v>1</v>
      </c>
      <c r="CI29" s="23">
        <v>0</v>
      </c>
      <c r="DC29" s="23">
        <v>1</v>
      </c>
      <c r="DD29" s="23">
        <v>0</v>
      </c>
      <c r="DI29" s="23">
        <v>1</v>
      </c>
      <c r="DJ29" s="23">
        <v>0</v>
      </c>
      <c r="DR29" s="23">
        <v>1</v>
      </c>
      <c r="DS29" s="23">
        <v>0</v>
      </c>
      <c r="EA29" s="23">
        <v>1</v>
      </c>
      <c r="EB29" s="23">
        <v>0</v>
      </c>
      <c r="ED29" s="23">
        <v>1</v>
      </c>
      <c r="EE29" s="23">
        <v>8</v>
      </c>
      <c r="FN29" s="23">
        <v>1</v>
      </c>
      <c r="FO29" s="23">
        <v>0</v>
      </c>
      <c r="FQ29" s="23">
        <v>1</v>
      </c>
      <c r="FR29" s="23">
        <v>0</v>
      </c>
      <c r="FT29" s="23">
        <v>1</v>
      </c>
      <c r="FU29" s="23">
        <v>7.5</v>
      </c>
      <c r="FZ29" s="23">
        <v>2</v>
      </c>
      <c r="GA29" s="23">
        <v>0</v>
      </c>
      <c r="GF29" s="23">
        <v>2</v>
      </c>
      <c r="GG29" s="23">
        <v>0</v>
      </c>
      <c r="GL29" s="23">
        <v>1</v>
      </c>
      <c r="GM29" s="23">
        <v>0</v>
      </c>
      <c r="GU29" s="23">
        <v>2</v>
      </c>
      <c r="GV29" s="23">
        <v>1.2000000000000002</v>
      </c>
      <c r="GX29" s="23">
        <v>1</v>
      </c>
      <c r="GY29" s="23">
        <v>5.5</v>
      </c>
      <c r="HD29" s="23">
        <v>1</v>
      </c>
      <c r="HE29" s="23">
        <v>0</v>
      </c>
      <c r="HJ29" s="23">
        <v>1</v>
      </c>
      <c r="HK29" s="23">
        <v>5</v>
      </c>
      <c r="HM29" s="23">
        <v>1</v>
      </c>
      <c r="HN29" s="23">
        <v>0</v>
      </c>
      <c r="HV29" s="23">
        <v>1</v>
      </c>
      <c r="HW29" s="23">
        <v>0</v>
      </c>
      <c r="IB29" s="23">
        <v>1</v>
      </c>
      <c r="IC29" s="23">
        <v>7.5</v>
      </c>
      <c r="IE29" s="23">
        <v>1</v>
      </c>
      <c r="IF29" s="23">
        <v>0</v>
      </c>
      <c r="IJ29" s="51">
        <v>19.350000000000001</v>
      </c>
      <c r="IK29" s="51">
        <f t="shared" si="0"/>
        <v>19.350000000000001</v>
      </c>
    </row>
    <row r="30" spans="1:246" s="26" customFormat="1" hidden="1" x14ac:dyDescent="0.25">
      <c r="A30" s="21" t="s">
        <v>177</v>
      </c>
      <c r="B30" s="25" t="s">
        <v>83</v>
      </c>
      <c r="C30" s="21" t="s">
        <v>176</v>
      </c>
      <c r="D30" s="23">
        <v>10</v>
      </c>
      <c r="E30" s="23">
        <v>5</v>
      </c>
      <c r="F30" s="23">
        <v>0</v>
      </c>
      <c r="G30" s="23"/>
      <c r="H30" s="23">
        <v>5</v>
      </c>
      <c r="I30" s="23">
        <v>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 t="e">
        <v>#N/A</v>
      </c>
      <c r="EH30" s="23" t="e">
        <v>#N/A</v>
      </c>
      <c r="EI30" s="23"/>
      <c r="EJ30" s="23" t="e">
        <v>#N/A</v>
      </c>
      <c r="EK30" s="23" t="e">
        <v>#N/A</v>
      </c>
      <c r="EL30" s="23"/>
      <c r="EM30" s="23" t="e">
        <v>#N/A</v>
      </c>
      <c r="EN30" s="23" t="e">
        <v>#N/A</v>
      </c>
      <c r="EO30" s="23"/>
      <c r="EP30" s="23" t="e">
        <v>#N/A</v>
      </c>
      <c r="EQ30" s="23" t="e">
        <v>#N/A</v>
      </c>
      <c r="ER30" s="23"/>
      <c r="ES30" s="23" t="e">
        <v>#N/A</v>
      </c>
      <c r="ET30" s="23" t="e">
        <v>#N/A</v>
      </c>
      <c r="EU30" s="23"/>
      <c r="EV30" s="23" t="e">
        <v>#N/A</v>
      </c>
      <c r="EW30" s="23" t="e">
        <v>#N/A</v>
      </c>
      <c r="EX30" s="23"/>
      <c r="EY30" s="23" t="e">
        <v>#N/A</v>
      </c>
      <c r="EZ30" s="23" t="e">
        <v>#N/A</v>
      </c>
      <c r="FA30" s="23"/>
      <c r="FB30" s="23" t="e">
        <v>#N/A</v>
      </c>
      <c r="FC30" s="23" t="e">
        <v>#N/A</v>
      </c>
      <c r="FD30" s="23"/>
      <c r="FE30" s="23" t="e">
        <v>#N/A</v>
      </c>
      <c r="FF30" s="23" t="e">
        <v>#N/A</v>
      </c>
      <c r="FG30" s="23"/>
      <c r="FH30" s="23" t="e">
        <v>#N/A</v>
      </c>
      <c r="FI30" s="23" t="e">
        <v>#N/A</v>
      </c>
      <c r="FJ30" s="23"/>
      <c r="FK30" s="23" t="e">
        <v>#N/A</v>
      </c>
      <c r="FL30" s="23" t="e">
        <v>#N/A</v>
      </c>
      <c r="FM30" s="23"/>
      <c r="FN30" s="23" t="e">
        <v>#N/A</v>
      </c>
      <c r="FO30" s="23" t="e">
        <v>#N/A</v>
      </c>
      <c r="FP30" s="23"/>
      <c r="FQ30" s="23" t="e">
        <v>#N/A</v>
      </c>
      <c r="FR30" s="23" t="e">
        <v>#N/A</v>
      </c>
      <c r="FS30" s="23"/>
      <c r="FT30" s="23" t="e">
        <v>#N/A</v>
      </c>
      <c r="FU30" s="23" t="e">
        <v>#N/A</v>
      </c>
      <c r="FV30" s="23"/>
      <c r="FW30" s="23" t="e">
        <v>#N/A</v>
      </c>
      <c r="FX30" s="23" t="e">
        <v>#N/A</v>
      </c>
      <c r="FY30" s="23"/>
      <c r="FZ30" s="23" t="e">
        <v>#N/A</v>
      </c>
      <c r="GA30" s="23" t="e">
        <v>#N/A</v>
      </c>
      <c r="GB30" s="23"/>
      <c r="GC30" s="23" t="e">
        <v>#N/A</v>
      </c>
      <c r="GD30" s="23" t="e">
        <v>#N/A</v>
      </c>
      <c r="GE30" s="23"/>
      <c r="GF30" s="23" t="e">
        <v>#N/A</v>
      </c>
      <c r="GG30" s="23" t="e">
        <v>#N/A</v>
      </c>
      <c r="GH30" s="23"/>
      <c r="GI30" s="23" t="e">
        <v>#N/A</v>
      </c>
      <c r="GJ30" s="23" t="e">
        <v>#N/A</v>
      </c>
      <c r="GK30" s="23"/>
      <c r="GL30" s="23" t="e">
        <v>#N/A</v>
      </c>
      <c r="GM30" s="23" t="e">
        <v>#N/A</v>
      </c>
      <c r="GN30" s="23"/>
      <c r="GO30" s="23" t="e">
        <v>#N/A</v>
      </c>
      <c r="GP30" s="23" t="e">
        <v>#N/A</v>
      </c>
      <c r="GQ30" s="23"/>
      <c r="GR30" s="23" t="e">
        <v>#N/A</v>
      </c>
      <c r="GS30" s="23" t="e">
        <v>#N/A</v>
      </c>
      <c r="GT30" s="23"/>
      <c r="GU30" s="23" t="e">
        <v>#N/A</v>
      </c>
      <c r="GV30" s="23" t="e">
        <v>#N/A</v>
      </c>
      <c r="GW30" s="23"/>
      <c r="GX30" s="23" t="e">
        <v>#N/A</v>
      </c>
      <c r="GY30" s="23" t="e">
        <v>#N/A</v>
      </c>
      <c r="GZ30" s="23"/>
      <c r="HA30" s="23"/>
      <c r="HB30" s="23"/>
      <c r="HC30" s="23"/>
      <c r="HD30" s="23" t="e">
        <v>#N/A</v>
      </c>
      <c r="HE30" s="23" t="e">
        <v>#N/A</v>
      </c>
      <c r="HF30" s="23"/>
      <c r="HG30" s="23" t="e">
        <v>#N/A</v>
      </c>
      <c r="HH30" s="23" t="e">
        <v>#N/A</v>
      </c>
      <c r="HI30" s="23"/>
      <c r="HJ30" s="23" t="e">
        <v>#N/A</v>
      </c>
      <c r="HK30" s="23" t="e">
        <v>#N/A</v>
      </c>
      <c r="HL30" s="23"/>
      <c r="HM30" s="23" t="e">
        <v>#N/A</v>
      </c>
      <c r="HN30" s="23" t="e">
        <v>#N/A</v>
      </c>
      <c r="HO30" s="23"/>
      <c r="HP30" s="23"/>
      <c r="HQ30" s="23"/>
      <c r="HR30" s="23"/>
      <c r="HS30" s="23"/>
      <c r="HT30" s="23"/>
      <c r="HU30" s="23"/>
      <c r="HV30" s="23" t="e">
        <v>#N/A</v>
      </c>
      <c r="HW30" s="23" t="e">
        <v>#N/A</v>
      </c>
      <c r="HX30" s="23"/>
      <c r="HY30" s="23" t="e">
        <v>#N/A</v>
      </c>
      <c r="HZ30" s="23" t="e">
        <v>#N/A</v>
      </c>
      <c r="IA30" s="23"/>
      <c r="IB30" s="23" t="e">
        <v>#N/A</v>
      </c>
      <c r="IC30" s="23" t="e">
        <v>#N/A</v>
      </c>
      <c r="ID30" s="23"/>
      <c r="IE30" s="23" t="e">
        <v>#N/A</v>
      </c>
      <c r="IF30" s="23" t="e">
        <v>#N/A</v>
      </c>
      <c r="IG30" s="23"/>
      <c r="IH30" s="23" t="e">
        <v>#N/A</v>
      </c>
      <c r="II30" s="23" t="e">
        <v>#N/A</v>
      </c>
      <c r="IJ30" s="51" t="e">
        <v>#N/A</v>
      </c>
      <c r="IK30" s="51" t="e">
        <f t="shared" si="0"/>
        <v>#N/A</v>
      </c>
      <c r="IL30" s="50"/>
    </row>
    <row r="31" spans="1:246" hidden="1" x14ac:dyDescent="0.25">
      <c r="A31" s="21" t="s">
        <v>74</v>
      </c>
      <c r="B31" s="25" t="s">
        <v>37</v>
      </c>
      <c r="C31" s="21" t="s">
        <v>161</v>
      </c>
      <c r="D31" s="52">
        <v>-13.35</v>
      </c>
      <c r="E31" s="23">
        <v>3</v>
      </c>
      <c r="F31" s="23">
        <v>4.5</v>
      </c>
      <c r="EG31" s="23" t="e">
        <v>#N/A</v>
      </c>
      <c r="EH31" s="23" t="e">
        <v>#N/A</v>
      </c>
      <c r="EJ31" s="23" t="e">
        <v>#N/A</v>
      </c>
      <c r="EK31" s="23" t="e">
        <v>#N/A</v>
      </c>
      <c r="EM31" s="23" t="e">
        <v>#N/A</v>
      </c>
      <c r="EN31" s="23" t="e">
        <v>#N/A</v>
      </c>
      <c r="EP31" s="23" t="e">
        <v>#N/A</v>
      </c>
      <c r="EQ31" s="23" t="e">
        <v>#N/A</v>
      </c>
      <c r="ES31" s="23" t="e">
        <v>#N/A</v>
      </c>
      <c r="ET31" s="23" t="e">
        <v>#N/A</v>
      </c>
      <c r="EV31" s="23" t="e">
        <v>#N/A</v>
      </c>
      <c r="EW31" s="23" t="e">
        <v>#N/A</v>
      </c>
      <c r="EY31" s="23" t="e">
        <v>#N/A</v>
      </c>
      <c r="EZ31" s="23" t="e">
        <v>#N/A</v>
      </c>
      <c r="FB31" s="23" t="e">
        <v>#N/A</v>
      </c>
      <c r="FC31" s="23" t="e">
        <v>#N/A</v>
      </c>
      <c r="FE31" s="23" t="e">
        <v>#N/A</v>
      </c>
      <c r="FF31" s="23" t="e">
        <v>#N/A</v>
      </c>
      <c r="FH31" s="23" t="e">
        <v>#N/A</v>
      </c>
      <c r="FI31" s="23" t="e">
        <v>#N/A</v>
      </c>
      <c r="FK31" s="23" t="e">
        <v>#N/A</v>
      </c>
      <c r="FL31" s="23" t="e">
        <v>#N/A</v>
      </c>
      <c r="FN31" s="23" t="e">
        <v>#N/A</v>
      </c>
      <c r="FO31" s="23" t="e">
        <v>#N/A</v>
      </c>
      <c r="FQ31" s="23" t="e">
        <v>#N/A</v>
      </c>
      <c r="FR31" s="23" t="e">
        <v>#N/A</v>
      </c>
      <c r="FT31" s="23" t="e">
        <v>#N/A</v>
      </c>
      <c r="FU31" s="23" t="e">
        <v>#N/A</v>
      </c>
      <c r="FW31" s="23" t="e">
        <v>#N/A</v>
      </c>
      <c r="FX31" s="23" t="e">
        <v>#N/A</v>
      </c>
      <c r="FZ31" s="23" t="e">
        <v>#N/A</v>
      </c>
      <c r="GA31" s="23" t="e">
        <v>#N/A</v>
      </c>
      <c r="GC31" s="23" t="e">
        <v>#N/A</v>
      </c>
      <c r="GD31" s="23" t="e">
        <v>#N/A</v>
      </c>
      <c r="GF31" s="23" t="e">
        <v>#N/A</v>
      </c>
      <c r="GG31" s="23" t="e">
        <v>#N/A</v>
      </c>
      <c r="GI31" s="23" t="e">
        <v>#N/A</v>
      </c>
      <c r="GJ31" s="23" t="e">
        <v>#N/A</v>
      </c>
      <c r="GL31" s="23" t="e">
        <v>#N/A</v>
      </c>
      <c r="GM31" s="23" t="e">
        <v>#N/A</v>
      </c>
      <c r="GO31" s="23" t="e">
        <v>#N/A</v>
      </c>
      <c r="GP31" s="23" t="e">
        <v>#N/A</v>
      </c>
      <c r="GR31" s="23" t="e">
        <v>#N/A</v>
      </c>
      <c r="GS31" s="23" t="e">
        <v>#N/A</v>
      </c>
      <c r="GU31" s="23" t="e">
        <v>#N/A</v>
      </c>
      <c r="GV31" s="23" t="e">
        <v>#N/A</v>
      </c>
      <c r="GX31" s="23" t="e">
        <v>#N/A</v>
      </c>
      <c r="GY31" s="23" t="e">
        <v>#N/A</v>
      </c>
      <c r="HD31" s="23" t="e">
        <v>#N/A</v>
      </c>
      <c r="HE31" s="23" t="e">
        <v>#N/A</v>
      </c>
      <c r="HG31" s="23" t="e">
        <v>#N/A</v>
      </c>
      <c r="HH31" s="23" t="e">
        <v>#N/A</v>
      </c>
      <c r="HJ31" s="23" t="e">
        <v>#N/A</v>
      </c>
      <c r="HK31" s="23" t="e">
        <v>#N/A</v>
      </c>
      <c r="HM31" s="23" t="e">
        <v>#N/A</v>
      </c>
      <c r="HN31" s="23" t="e">
        <v>#N/A</v>
      </c>
      <c r="HV31" s="23" t="e">
        <v>#N/A</v>
      </c>
      <c r="HW31" s="23" t="e">
        <v>#N/A</v>
      </c>
      <c r="HY31" s="23" t="e">
        <v>#N/A</v>
      </c>
      <c r="HZ31" s="23" t="e">
        <v>#N/A</v>
      </c>
      <c r="IB31" s="23" t="e">
        <v>#N/A</v>
      </c>
      <c r="IC31" s="23" t="e">
        <v>#N/A</v>
      </c>
      <c r="IE31" s="23" t="e">
        <v>#N/A</v>
      </c>
      <c r="IF31" s="23" t="e">
        <v>#N/A</v>
      </c>
      <c r="IH31" s="23" t="e">
        <v>#N/A</v>
      </c>
      <c r="II31" s="23" t="e">
        <v>#N/A</v>
      </c>
      <c r="IJ31" s="51" t="e">
        <v>#N/A</v>
      </c>
      <c r="IK31" s="51" t="e">
        <f t="shared" si="0"/>
        <v>#N/A</v>
      </c>
    </row>
    <row r="32" spans="1:246" hidden="1" x14ac:dyDescent="0.25">
      <c r="A32" s="21" t="s">
        <v>78</v>
      </c>
      <c r="B32" s="25" t="s">
        <v>84</v>
      </c>
      <c r="C32" s="21" t="s">
        <v>136</v>
      </c>
      <c r="E32" s="23">
        <v>1</v>
      </c>
      <c r="F32" s="23">
        <v>0</v>
      </c>
      <c r="H32" s="23">
        <v>4</v>
      </c>
      <c r="I32" s="23">
        <v>0</v>
      </c>
      <c r="K32" s="23">
        <v>2</v>
      </c>
      <c r="L32" s="23">
        <v>0</v>
      </c>
      <c r="N32" s="23">
        <v>3</v>
      </c>
      <c r="O32" s="23">
        <v>7.25</v>
      </c>
      <c r="Q32" s="23">
        <v>2</v>
      </c>
      <c r="R32" s="23">
        <v>4.5</v>
      </c>
      <c r="T32" s="23">
        <v>1</v>
      </c>
      <c r="U32" s="23">
        <v>0</v>
      </c>
      <c r="W32" s="23">
        <v>2</v>
      </c>
      <c r="X32" s="23">
        <v>2.5</v>
      </c>
      <c r="Z32" s="23">
        <v>2</v>
      </c>
      <c r="AA32" s="23">
        <v>6.5</v>
      </c>
      <c r="AC32" s="23">
        <v>2</v>
      </c>
      <c r="AD32" s="23">
        <v>7.5</v>
      </c>
      <c r="AF32" s="23">
        <v>1</v>
      </c>
      <c r="AG32" s="23">
        <v>2.5</v>
      </c>
      <c r="AI32" s="23">
        <v>2</v>
      </c>
      <c r="AJ32" s="23">
        <v>2.25</v>
      </c>
      <c r="AL32" s="23">
        <v>2</v>
      </c>
      <c r="AM32" s="23">
        <v>6</v>
      </c>
      <c r="AO32" s="23">
        <v>3</v>
      </c>
      <c r="AP32" s="23">
        <v>2.5</v>
      </c>
      <c r="AR32" s="23">
        <v>2</v>
      </c>
      <c r="AS32" s="23">
        <v>0</v>
      </c>
      <c r="AU32" s="23">
        <v>1</v>
      </c>
      <c r="AV32" s="23">
        <v>0</v>
      </c>
      <c r="AX32" s="23">
        <v>3</v>
      </c>
      <c r="AY32" s="23">
        <v>0</v>
      </c>
      <c r="BA32" s="23">
        <v>2</v>
      </c>
      <c r="BB32" s="23">
        <v>0</v>
      </c>
      <c r="BD32" s="23">
        <v>1</v>
      </c>
      <c r="BE32" s="23">
        <v>1.3</v>
      </c>
      <c r="BG32" s="23">
        <v>1</v>
      </c>
      <c r="BH32" s="23">
        <v>0</v>
      </c>
      <c r="BJ32" s="23">
        <v>1</v>
      </c>
      <c r="BK32" s="23">
        <v>0</v>
      </c>
      <c r="BM32" s="23">
        <v>1</v>
      </c>
      <c r="BN32" s="23">
        <v>0</v>
      </c>
      <c r="BP32" s="23">
        <v>1</v>
      </c>
      <c r="BQ32" s="23">
        <v>3</v>
      </c>
      <c r="BS32" s="23">
        <v>2</v>
      </c>
      <c r="BT32" s="23">
        <v>0</v>
      </c>
      <c r="BV32" s="23">
        <v>1</v>
      </c>
      <c r="BW32" s="23">
        <v>0</v>
      </c>
      <c r="BY32" s="23">
        <v>1</v>
      </c>
      <c r="BZ32" s="23">
        <v>0</v>
      </c>
      <c r="CB32" s="23">
        <v>1</v>
      </c>
      <c r="CC32" s="23">
        <v>0</v>
      </c>
      <c r="CE32" s="23">
        <v>1</v>
      </c>
      <c r="CF32" s="23">
        <v>1.5</v>
      </c>
      <c r="CH32" s="23">
        <v>1</v>
      </c>
      <c r="CI32" s="23">
        <v>0</v>
      </c>
      <c r="CK32" s="23">
        <v>1</v>
      </c>
      <c r="CL32" s="23">
        <v>0</v>
      </c>
      <c r="CN32" s="23">
        <v>2</v>
      </c>
      <c r="CO32" s="23">
        <v>0</v>
      </c>
      <c r="CQ32" s="23">
        <v>1</v>
      </c>
      <c r="CR32" s="23">
        <v>0</v>
      </c>
      <c r="CT32" s="23">
        <v>1</v>
      </c>
      <c r="CU32" s="23">
        <v>0</v>
      </c>
      <c r="CW32" s="23">
        <v>1</v>
      </c>
      <c r="CX32" s="23">
        <v>0</v>
      </c>
      <c r="CZ32" s="23">
        <v>1</v>
      </c>
      <c r="DA32" s="23">
        <v>0</v>
      </c>
      <c r="DC32" s="23">
        <v>1</v>
      </c>
      <c r="DD32" s="23">
        <v>0</v>
      </c>
      <c r="DF32" s="23">
        <v>1</v>
      </c>
      <c r="DG32" s="23">
        <v>0</v>
      </c>
      <c r="DI32" s="23">
        <v>1</v>
      </c>
      <c r="DJ32" s="23">
        <v>6.5</v>
      </c>
      <c r="DL32" s="23">
        <v>1</v>
      </c>
      <c r="DM32" s="23">
        <v>0</v>
      </c>
      <c r="DO32" s="23">
        <v>1</v>
      </c>
      <c r="DP32" s="23">
        <v>3.5</v>
      </c>
      <c r="DU32" s="23">
        <v>1</v>
      </c>
      <c r="DV32" s="23">
        <v>0.5</v>
      </c>
      <c r="DX32" s="23">
        <v>1</v>
      </c>
      <c r="DY32" s="23">
        <v>0</v>
      </c>
      <c r="EA32" s="23">
        <v>1</v>
      </c>
      <c r="EB32" s="23">
        <v>0</v>
      </c>
      <c r="ED32" s="23">
        <v>1</v>
      </c>
      <c r="EE32" s="23">
        <v>4</v>
      </c>
      <c r="EG32" s="23">
        <v>1</v>
      </c>
      <c r="EH32" s="23">
        <v>0</v>
      </c>
      <c r="EJ32" s="23">
        <v>1</v>
      </c>
      <c r="EK32" s="23">
        <v>0</v>
      </c>
      <c r="EM32" s="23">
        <v>1</v>
      </c>
      <c r="EN32" s="23">
        <v>0</v>
      </c>
      <c r="EP32" s="23">
        <v>1</v>
      </c>
      <c r="EQ32" s="23">
        <v>0</v>
      </c>
      <c r="ES32" s="23">
        <v>1</v>
      </c>
      <c r="ET32" s="23">
        <v>0</v>
      </c>
      <c r="EV32" s="23">
        <v>1</v>
      </c>
      <c r="EW32" s="23">
        <v>0</v>
      </c>
      <c r="EY32" s="23">
        <v>1</v>
      </c>
      <c r="EZ32" s="23">
        <v>0</v>
      </c>
      <c r="FB32" s="23">
        <v>1</v>
      </c>
      <c r="FC32" s="23">
        <v>0</v>
      </c>
      <c r="FE32" s="23">
        <v>1</v>
      </c>
      <c r="FF32" s="23">
        <v>0</v>
      </c>
      <c r="FH32" s="23">
        <v>1</v>
      </c>
      <c r="FI32" s="23">
        <v>0</v>
      </c>
      <c r="FK32" s="23">
        <v>2</v>
      </c>
      <c r="FL32" s="23">
        <v>0</v>
      </c>
      <c r="FN32" s="23">
        <v>4</v>
      </c>
      <c r="FO32" s="23">
        <v>0</v>
      </c>
      <c r="FQ32" s="23">
        <v>4</v>
      </c>
      <c r="FR32" s="23">
        <v>0</v>
      </c>
      <c r="FT32" s="23">
        <v>3</v>
      </c>
      <c r="FU32" s="23">
        <v>3.75</v>
      </c>
      <c r="FW32" s="23">
        <v>2</v>
      </c>
      <c r="FX32" s="23">
        <v>0</v>
      </c>
      <c r="FZ32" s="23">
        <v>5</v>
      </c>
      <c r="GA32" s="23">
        <v>6.3</v>
      </c>
      <c r="GC32" s="23">
        <v>4</v>
      </c>
      <c r="GD32" s="23">
        <v>0</v>
      </c>
      <c r="GF32" s="23">
        <v>1</v>
      </c>
      <c r="GG32" s="23">
        <v>0</v>
      </c>
      <c r="GI32" s="23">
        <v>3</v>
      </c>
      <c r="GJ32" s="23">
        <v>0</v>
      </c>
      <c r="GL32" s="23">
        <v>1</v>
      </c>
      <c r="GM32" s="23">
        <v>0</v>
      </c>
      <c r="GO32" s="23">
        <v>1</v>
      </c>
      <c r="GP32" s="23">
        <v>0</v>
      </c>
      <c r="GR32" s="23" t="e">
        <v>#N/A</v>
      </c>
      <c r="GS32" s="23" t="e">
        <v>#N/A</v>
      </c>
      <c r="GU32" s="23" t="e">
        <v>#N/A</v>
      </c>
      <c r="GV32" s="23" t="e">
        <v>#N/A</v>
      </c>
      <c r="GX32" s="23" t="e">
        <v>#N/A</v>
      </c>
      <c r="GY32" s="23" t="e">
        <v>#N/A</v>
      </c>
      <c r="HD32" s="23" t="e">
        <v>#N/A</v>
      </c>
      <c r="HE32" s="23" t="e">
        <v>#N/A</v>
      </c>
      <c r="HG32" s="23" t="e">
        <v>#N/A</v>
      </c>
      <c r="HH32" s="23" t="e">
        <v>#N/A</v>
      </c>
      <c r="HJ32" s="23" t="e">
        <v>#N/A</v>
      </c>
      <c r="HK32" s="23" t="e">
        <v>#N/A</v>
      </c>
      <c r="HM32" s="23" t="e">
        <v>#N/A</v>
      </c>
      <c r="HN32" s="23" t="e">
        <v>#N/A</v>
      </c>
      <c r="HV32" s="23" t="e">
        <v>#N/A</v>
      </c>
      <c r="HW32" s="23" t="e">
        <v>#N/A</v>
      </c>
      <c r="HY32" s="23" t="e">
        <v>#N/A</v>
      </c>
      <c r="HZ32" s="23" t="e">
        <v>#N/A</v>
      </c>
      <c r="IB32" s="23" t="e">
        <v>#N/A</v>
      </c>
      <c r="IC32" s="23" t="e">
        <v>#N/A</v>
      </c>
      <c r="IE32" s="23" t="e">
        <v>#N/A</v>
      </c>
      <c r="IF32" s="23" t="e">
        <v>#N/A</v>
      </c>
      <c r="IH32" s="23" t="e">
        <v>#N/A</v>
      </c>
      <c r="II32" s="23" t="e">
        <v>#N/A</v>
      </c>
      <c r="IJ32" s="51" t="e">
        <v>#N/A</v>
      </c>
      <c r="IK32" s="51" t="e">
        <f t="shared" si="0"/>
        <v>#N/A</v>
      </c>
    </row>
    <row r="33" spans="1:245" hidden="1" x14ac:dyDescent="0.25">
      <c r="A33" s="21" t="s">
        <v>118</v>
      </c>
      <c r="B33" s="25" t="s">
        <v>117</v>
      </c>
      <c r="C33" s="21" t="s">
        <v>175</v>
      </c>
      <c r="E33" s="23">
        <v>4</v>
      </c>
      <c r="F33" s="23">
        <v>8.9499999999999993</v>
      </c>
      <c r="H33" s="23">
        <v>5</v>
      </c>
      <c r="I33" s="23">
        <v>11.5</v>
      </c>
      <c r="K33" s="23">
        <v>5</v>
      </c>
      <c r="L33" s="23">
        <v>5.5</v>
      </c>
      <c r="N33" s="23">
        <v>5</v>
      </c>
      <c r="O33" s="23">
        <v>6.9</v>
      </c>
      <c r="Q33" s="23">
        <v>5</v>
      </c>
      <c r="R33" s="23">
        <v>12.5</v>
      </c>
      <c r="T33" s="23">
        <v>4</v>
      </c>
      <c r="U33" s="23">
        <v>2.5</v>
      </c>
      <c r="W33" s="23">
        <v>4</v>
      </c>
      <c r="X33" s="23">
        <v>4.5</v>
      </c>
      <c r="Z33" s="23">
        <v>5</v>
      </c>
      <c r="AA33" s="23">
        <v>6.9</v>
      </c>
      <c r="AC33" s="23">
        <v>5</v>
      </c>
      <c r="AD33" s="23">
        <v>12.35</v>
      </c>
      <c r="AF33" s="23">
        <v>5</v>
      </c>
      <c r="AG33" s="23">
        <v>8.5</v>
      </c>
      <c r="AI33" s="23">
        <v>5</v>
      </c>
      <c r="AJ33" s="23">
        <v>0</v>
      </c>
      <c r="AL33" s="23">
        <v>4</v>
      </c>
      <c r="AM33" s="23">
        <v>1.5</v>
      </c>
      <c r="AO33" s="23">
        <v>3</v>
      </c>
      <c r="AP33" s="23">
        <v>5.6</v>
      </c>
      <c r="AR33" s="23">
        <v>5</v>
      </c>
      <c r="AS33" s="23">
        <v>4</v>
      </c>
      <c r="AU33" s="23">
        <v>2</v>
      </c>
      <c r="AV33" s="23">
        <v>0</v>
      </c>
      <c r="AX33" s="23">
        <v>4</v>
      </c>
      <c r="AY33" s="23">
        <v>0</v>
      </c>
      <c r="BA33" s="23">
        <v>2</v>
      </c>
      <c r="BB33" s="23">
        <v>9.5</v>
      </c>
      <c r="BD33" s="23">
        <v>3</v>
      </c>
      <c r="BE33" s="23">
        <v>0</v>
      </c>
      <c r="BG33" s="23">
        <v>4</v>
      </c>
      <c r="BH33" s="23">
        <v>0</v>
      </c>
      <c r="BJ33" s="23">
        <v>5</v>
      </c>
      <c r="BK33" s="23">
        <v>4.3</v>
      </c>
      <c r="BM33" s="23">
        <v>4</v>
      </c>
      <c r="BN33" s="23">
        <v>0</v>
      </c>
      <c r="BP33" s="23">
        <v>1</v>
      </c>
      <c r="BQ33" s="23">
        <v>0</v>
      </c>
      <c r="BS33" s="23">
        <v>2</v>
      </c>
      <c r="BT33" s="23">
        <v>5.0999999999999996</v>
      </c>
      <c r="BV33" s="23">
        <v>5</v>
      </c>
      <c r="BW33" s="23">
        <v>1.7</v>
      </c>
      <c r="BY33" s="23">
        <v>5</v>
      </c>
      <c r="BZ33" s="23">
        <v>1.2</v>
      </c>
      <c r="CB33" s="23">
        <v>4</v>
      </c>
      <c r="CC33" s="23">
        <v>6</v>
      </c>
      <c r="CE33" s="23">
        <v>5</v>
      </c>
      <c r="CF33" s="23">
        <v>5</v>
      </c>
      <c r="CH33" s="23">
        <v>5</v>
      </c>
      <c r="CI33" s="23">
        <v>2.75</v>
      </c>
      <c r="CK33" s="23">
        <v>3</v>
      </c>
      <c r="CL33" s="23">
        <v>4.3</v>
      </c>
      <c r="CN33" s="23">
        <v>5</v>
      </c>
      <c r="CO33" s="23">
        <v>5</v>
      </c>
      <c r="CQ33" s="23">
        <v>2</v>
      </c>
      <c r="CR33" s="23">
        <v>1.1000000000000001</v>
      </c>
      <c r="CT33" s="23">
        <v>1</v>
      </c>
      <c r="CU33" s="23">
        <v>0</v>
      </c>
      <c r="CW33" s="23">
        <v>4</v>
      </c>
      <c r="CX33" s="23">
        <v>3.85</v>
      </c>
      <c r="CZ33" s="23">
        <v>1</v>
      </c>
      <c r="DA33" s="23">
        <v>0</v>
      </c>
      <c r="DF33" s="23">
        <v>4</v>
      </c>
      <c r="DG33" s="23">
        <v>0</v>
      </c>
      <c r="DI33" s="23">
        <v>5</v>
      </c>
      <c r="DJ33" s="23">
        <v>0</v>
      </c>
      <c r="DL33" s="23">
        <v>5</v>
      </c>
      <c r="DM33" s="23">
        <v>0</v>
      </c>
      <c r="DO33" s="23">
        <v>4</v>
      </c>
      <c r="DP33" s="23">
        <v>6.1</v>
      </c>
      <c r="DR33" s="23">
        <v>3</v>
      </c>
      <c r="DS33" s="23">
        <v>8.75</v>
      </c>
      <c r="DU33" s="23">
        <v>2</v>
      </c>
      <c r="DV33" s="23">
        <v>0</v>
      </c>
      <c r="EA33" s="23">
        <v>1</v>
      </c>
      <c r="EB33" s="23">
        <v>0</v>
      </c>
      <c r="ED33" s="23">
        <v>1</v>
      </c>
      <c r="EE33" s="23">
        <v>0</v>
      </c>
      <c r="EG33" s="23">
        <v>5</v>
      </c>
      <c r="EH33" s="23">
        <v>0</v>
      </c>
      <c r="EJ33" s="23">
        <v>2</v>
      </c>
      <c r="EK33" s="23">
        <v>1</v>
      </c>
      <c r="EM33" s="23">
        <v>3</v>
      </c>
      <c r="EN33" s="23">
        <v>5</v>
      </c>
      <c r="EP33" s="23">
        <v>3</v>
      </c>
      <c r="EQ33" s="23">
        <v>6.4</v>
      </c>
      <c r="ES33" s="23">
        <v>3</v>
      </c>
      <c r="ET33" s="23">
        <v>0</v>
      </c>
      <c r="EV33" s="23">
        <v>1</v>
      </c>
      <c r="EW33" s="23">
        <v>0</v>
      </c>
      <c r="EY33" s="23">
        <v>2</v>
      </c>
      <c r="EZ33" s="23">
        <v>0</v>
      </c>
      <c r="FB33" s="23">
        <v>1</v>
      </c>
      <c r="FC33" s="23">
        <v>0</v>
      </c>
      <c r="FE33" s="23">
        <v>2</v>
      </c>
      <c r="FF33" s="23">
        <v>0</v>
      </c>
      <c r="FK33" s="23" t="e">
        <v>#N/A</v>
      </c>
      <c r="FL33" s="23" t="e">
        <v>#N/A</v>
      </c>
      <c r="FN33" s="23" t="e">
        <v>#N/A</v>
      </c>
      <c r="FO33" s="23" t="e">
        <v>#N/A</v>
      </c>
      <c r="FQ33" s="23" t="e">
        <v>#N/A</v>
      </c>
      <c r="FR33" s="23" t="e">
        <v>#N/A</v>
      </c>
      <c r="FT33" s="23" t="e">
        <v>#N/A</v>
      </c>
      <c r="FU33" s="23" t="e">
        <v>#N/A</v>
      </c>
      <c r="FW33" s="23" t="e">
        <v>#N/A</v>
      </c>
      <c r="FX33" s="23" t="e">
        <v>#N/A</v>
      </c>
      <c r="FZ33" s="23" t="e">
        <v>#N/A</v>
      </c>
      <c r="GA33" s="23" t="e">
        <v>#N/A</v>
      </c>
      <c r="GC33" s="23" t="e">
        <v>#N/A</v>
      </c>
      <c r="GD33" s="23" t="e">
        <v>#N/A</v>
      </c>
      <c r="GF33" s="23" t="e">
        <v>#N/A</v>
      </c>
      <c r="GG33" s="23" t="e">
        <v>#N/A</v>
      </c>
      <c r="GI33" s="23" t="e">
        <v>#N/A</v>
      </c>
      <c r="GJ33" s="23" t="e">
        <v>#N/A</v>
      </c>
      <c r="GL33" s="23" t="e">
        <v>#N/A</v>
      </c>
      <c r="GM33" s="23" t="e">
        <v>#N/A</v>
      </c>
      <c r="GO33" s="23" t="e">
        <v>#N/A</v>
      </c>
      <c r="GP33" s="23" t="e">
        <v>#N/A</v>
      </c>
      <c r="GR33" s="23" t="e">
        <v>#N/A</v>
      </c>
      <c r="GS33" s="23" t="e">
        <v>#N/A</v>
      </c>
      <c r="GU33" s="23" t="e">
        <v>#N/A</v>
      </c>
      <c r="GV33" s="23" t="e">
        <v>#N/A</v>
      </c>
      <c r="GX33" s="23" t="e">
        <v>#N/A</v>
      </c>
      <c r="GY33" s="23" t="e">
        <v>#N/A</v>
      </c>
      <c r="HD33" s="23" t="e">
        <v>#N/A</v>
      </c>
      <c r="HE33" s="23" t="e">
        <v>#N/A</v>
      </c>
      <c r="HG33" s="23" t="e">
        <v>#N/A</v>
      </c>
      <c r="HH33" s="23" t="e">
        <v>#N/A</v>
      </c>
      <c r="HJ33" s="23" t="e">
        <v>#N/A</v>
      </c>
      <c r="HK33" s="23" t="e">
        <v>#N/A</v>
      </c>
      <c r="HM33" s="23" t="e">
        <v>#N/A</v>
      </c>
      <c r="HN33" s="23" t="e">
        <v>#N/A</v>
      </c>
      <c r="HV33" s="23" t="e">
        <v>#N/A</v>
      </c>
      <c r="HW33" s="23" t="e">
        <v>#N/A</v>
      </c>
      <c r="HY33" s="23" t="e">
        <v>#N/A</v>
      </c>
      <c r="HZ33" s="23" t="e">
        <v>#N/A</v>
      </c>
      <c r="IB33" s="23" t="e">
        <v>#N/A</v>
      </c>
      <c r="IC33" s="23" t="e">
        <v>#N/A</v>
      </c>
      <c r="IE33" s="23" t="e">
        <v>#N/A</v>
      </c>
      <c r="IF33" s="23" t="e">
        <v>#N/A</v>
      </c>
      <c r="IH33" s="23" t="e">
        <v>#N/A</v>
      </c>
      <c r="II33" s="23" t="e">
        <v>#N/A</v>
      </c>
      <c r="IJ33" s="51" t="e">
        <v>#N/A</v>
      </c>
      <c r="IK33" s="51" t="e">
        <f t="shared" si="0"/>
        <v>#N/A</v>
      </c>
    </row>
    <row r="34" spans="1:245" x14ac:dyDescent="0.25">
      <c r="A34" s="21" t="s">
        <v>73</v>
      </c>
      <c r="B34" s="25" t="s">
        <v>2</v>
      </c>
      <c r="C34" s="21" t="s">
        <v>174</v>
      </c>
      <c r="D34" s="52">
        <v>-48</v>
      </c>
      <c r="E34" s="23">
        <v>2</v>
      </c>
      <c r="F34" s="23">
        <v>7</v>
      </c>
      <c r="G34" s="23">
        <v>5</v>
      </c>
      <c r="H34" s="23">
        <v>5</v>
      </c>
      <c r="I34" s="23">
        <v>7.5</v>
      </c>
      <c r="J34" s="23">
        <v>4</v>
      </c>
      <c r="K34" s="23">
        <v>4</v>
      </c>
      <c r="L34" s="23">
        <v>0</v>
      </c>
      <c r="P34" s="23">
        <v>5</v>
      </c>
      <c r="Q34" s="23">
        <v>5</v>
      </c>
      <c r="R34" s="23">
        <v>7</v>
      </c>
      <c r="S34" s="23">
        <v>3</v>
      </c>
      <c r="T34" s="23">
        <v>3</v>
      </c>
      <c r="U34" s="23">
        <v>7.5</v>
      </c>
      <c r="V34" s="23">
        <v>4</v>
      </c>
      <c r="W34" s="23">
        <v>4</v>
      </c>
      <c r="X34" s="23">
        <v>0</v>
      </c>
      <c r="Y34" s="23">
        <v>4</v>
      </c>
      <c r="Z34" s="23">
        <v>4</v>
      </c>
      <c r="AA34" s="23">
        <v>0</v>
      </c>
      <c r="AB34" s="23">
        <v>5</v>
      </c>
      <c r="AC34" s="23">
        <v>5</v>
      </c>
      <c r="AD34" s="23">
        <v>1.7000000000000002</v>
      </c>
      <c r="AE34" s="23">
        <v>2</v>
      </c>
      <c r="AF34" s="23">
        <v>2</v>
      </c>
      <c r="AG34" s="23">
        <v>0</v>
      </c>
      <c r="AH34" s="23">
        <v>3</v>
      </c>
      <c r="AI34" s="23">
        <v>3</v>
      </c>
      <c r="AJ34" s="23">
        <v>0.9</v>
      </c>
      <c r="AK34" s="23">
        <v>1</v>
      </c>
      <c r="AL34" s="23">
        <v>1</v>
      </c>
      <c r="AM34" s="23">
        <v>0</v>
      </c>
      <c r="AN34" s="23">
        <v>2</v>
      </c>
      <c r="AO34" s="23">
        <v>2</v>
      </c>
      <c r="AP34" s="23">
        <v>0</v>
      </c>
      <c r="AQ34" s="23">
        <v>2</v>
      </c>
      <c r="AR34" s="23">
        <v>2</v>
      </c>
      <c r="AS34" s="23">
        <v>8</v>
      </c>
      <c r="AT34" s="23">
        <v>2</v>
      </c>
      <c r="AU34" s="23">
        <v>2</v>
      </c>
      <c r="AV34" s="23">
        <v>0</v>
      </c>
      <c r="AW34" s="23">
        <v>-51.9</v>
      </c>
      <c r="AX34" s="23">
        <v>1</v>
      </c>
      <c r="AY34" s="23">
        <v>0</v>
      </c>
      <c r="BC34" s="23">
        <v>1</v>
      </c>
      <c r="BD34" s="23">
        <v>1</v>
      </c>
      <c r="BE34" s="23">
        <v>0</v>
      </c>
      <c r="BF34" s="23">
        <v>5</v>
      </c>
      <c r="BG34" s="23">
        <v>5</v>
      </c>
      <c r="BH34" s="23">
        <v>7.5</v>
      </c>
      <c r="BL34" s="23">
        <v>1</v>
      </c>
      <c r="BM34" s="23">
        <v>1</v>
      </c>
      <c r="BN34" s="23">
        <v>6</v>
      </c>
      <c r="BO34" s="23">
        <v>3</v>
      </c>
      <c r="BP34" s="23">
        <v>3</v>
      </c>
      <c r="BQ34" s="23">
        <v>7</v>
      </c>
      <c r="BR34" s="23">
        <v>4</v>
      </c>
      <c r="BS34" s="23">
        <v>4</v>
      </c>
      <c r="BT34" s="23">
        <v>7.5</v>
      </c>
      <c r="BU34" s="23">
        <v>1</v>
      </c>
      <c r="BV34" s="23">
        <v>1</v>
      </c>
      <c r="BW34" s="23">
        <v>5.5</v>
      </c>
      <c r="CA34" s="23">
        <v>2</v>
      </c>
      <c r="CB34" s="23">
        <v>2</v>
      </c>
      <c r="CC34" s="23">
        <v>1</v>
      </c>
      <c r="CD34" s="23">
        <v>1</v>
      </c>
      <c r="CE34" s="23">
        <v>1</v>
      </c>
      <c r="CF34" s="23">
        <v>0</v>
      </c>
      <c r="CJ34" s="23">
        <v>-32.5</v>
      </c>
      <c r="CK34" s="23">
        <v>2</v>
      </c>
      <c r="CL34" s="23">
        <v>0.6</v>
      </c>
      <c r="CM34" s="23">
        <v>1</v>
      </c>
      <c r="CN34" s="23">
        <v>1</v>
      </c>
      <c r="CO34" s="23">
        <v>0</v>
      </c>
      <c r="CP34" s="23">
        <v>2</v>
      </c>
      <c r="CQ34" s="23">
        <v>2</v>
      </c>
      <c r="CR34" s="23">
        <v>0</v>
      </c>
      <c r="CS34" s="23">
        <v>4</v>
      </c>
      <c r="CT34" s="23">
        <v>4</v>
      </c>
      <c r="CU34" s="23">
        <v>5</v>
      </c>
      <c r="CV34" s="23">
        <v>4</v>
      </c>
      <c r="CW34" s="23">
        <v>4</v>
      </c>
      <c r="CX34" s="23">
        <v>0.6</v>
      </c>
      <c r="CY34" s="23">
        <v>3</v>
      </c>
      <c r="CZ34" s="23">
        <v>3</v>
      </c>
      <c r="DA34" s="23">
        <v>8</v>
      </c>
      <c r="DB34" s="23">
        <v>3</v>
      </c>
      <c r="DC34" s="23">
        <v>3</v>
      </c>
      <c r="DD34" s="23">
        <v>0.6</v>
      </c>
      <c r="DE34" s="23">
        <v>3</v>
      </c>
      <c r="DF34" s="23">
        <v>3</v>
      </c>
      <c r="DG34" s="23">
        <v>4</v>
      </c>
      <c r="DH34" s="23">
        <v>2</v>
      </c>
      <c r="DI34" s="23">
        <v>2</v>
      </c>
      <c r="DJ34" s="23">
        <v>0</v>
      </c>
      <c r="DK34" s="23">
        <v>3</v>
      </c>
      <c r="DL34" s="23">
        <v>3</v>
      </c>
      <c r="DM34" s="23">
        <v>2.8</v>
      </c>
      <c r="DN34" s="23">
        <v>2</v>
      </c>
      <c r="DO34" s="23">
        <v>2</v>
      </c>
      <c r="DP34" s="23">
        <v>0.3</v>
      </c>
      <c r="DQ34" s="23">
        <v>3</v>
      </c>
      <c r="DR34" s="23">
        <v>3</v>
      </c>
      <c r="DS34" s="23">
        <v>2.5</v>
      </c>
      <c r="DT34" s="23">
        <v>3</v>
      </c>
      <c r="DU34" s="23">
        <v>3</v>
      </c>
      <c r="DV34" s="23">
        <v>4.75</v>
      </c>
      <c r="DX34" s="23">
        <v>1</v>
      </c>
      <c r="DY34" s="23">
        <v>1.8</v>
      </c>
      <c r="DZ34" s="23">
        <v>1</v>
      </c>
      <c r="EA34" s="23">
        <v>1</v>
      </c>
      <c r="EB34" s="23">
        <v>0</v>
      </c>
      <c r="EF34" s="23">
        <v>4</v>
      </c>
      <c r="EG34" s="23">
        <v>4</v>
      </c>
      <c r="EH34" s="23">
        <v>16</v>
      </c>
      <c r="EI34" s="23">
        <v>3</v>
      </c>
      <c r="EJ34" s="23">
        <v>3</v>
      </c>
      <c r="EK34" s="23">
        <v>0</v>
      </c>
      <c r="EL34" s="23">
        <v>1</v>
      </c>
      <c r="EM34" s="23">
        <v>1</v>
      </c>
      <c r="EN34" s="23">
        <v>2.75</v>
      </c>
      <c r="EO34" s="23">
        <v>3</v>
      </c>
      <c r="EP34" s="23">
        <v>3</v>
      </c>
      <c r="EQ34" s="23">
        <v>0</v>
      </c>
      <c r="ER34" s="23">
        <v>3</v>
      </c>
      <c r="ES34" s="23">
        <v>3</v>
      </c>
      <c r="ET34" s="23">
        <v>0</v>
      </c>
      <c r="EU34" s="23">
        <v>4</v>
      </c>
      <c r="EV34" s="23">
        <v>4</v>
      </c>
      <c r="EW34" s="23">
        <v>2.75</v>
      </c>
      <c r="FA34" s="23">
        <v>1</v>
      </c>
      <c r="FB34" s="23">
        <v>1</v>
      </c>
      <c r="FC34" s="23">
        <v>0</v>
      </c>
      <c r="FD34" s="23">
        <v>3</v>
      </c>
      <c r="FE34" s="23">
        <v>3</v>
      </c>
      <c r="FF34" s="23">
        <v>0</v>
      </c>
      <c r="FG34" s="23">
        <v>4</v>
      </c>
      <c r="FH34" s="23">
        <v>4</v>
      </c>
      <c r="FI34" s="23">
        <v>0</v>
      </c>
      <c r="FJ34" s="23">
        <v>2</v>
      </c>
      <c r="FK34" s="23">
        <v>2</v>
      </c>
      <c r="FL34" s="23">
        <v>1.4</v>
      </c>
      <c r="FM34" s="23">
        <v>2</v>
      </c>
      <c r="FN34" s="23">
        <v>2</v>
      </c>
      <c r="FO34" s="23">
        <v>0</v>
      </c>
      <c r="FP34" s="23">
        <v>5</v>
      </c>
      <c r="FQ34" s="23">
        <v>5</v>
      </c>
      <c r="FR34" s="23">
        <v>0</v>
      </c>
      <c r="FS34" s="23">
        <v>1</v>
      </c>
      <c r="FT34" s="23">
        <v>1</v>
      </c>
      <c r="FU34" s="23">
        <v>7.5</v>
      </c>
      <c r="FV34" s="23">
        <v>2</v>
      </c>
      <c r="FW34" s="23">
        <v>2</v>
      </c>
      <c r="FX34" s="23">
        <v>0</v>
      </c>
      <c r="FY34" s="23">
        <v>3</v>
      </c>
      <c r="FZ34" s="23">
        <v>3</v>
      </c>
      <c r="GA34" s="23">
        <v>0</v>
      </c>
      <c r="GB34" s="23">
        <v>4</v>
      </c>
      <c r="GC34" s="23">
        <v>4</v>
      </c>
      <c r="GD34" s="23">
        <v>0</v>
      </c>
      <c r="GE34" s="23">
        <v>2</v>
      </c>
      <c r="GF34" s="23">
        <v>2</v>
      </c>
      <c r="GG34" s="23">
        <v>0</v>
      </c>
      <c r="GH34" s="23">
        <v>2</v>
      </c>
      <c r="GI34" s="23">
        <v>2</v>
      </c>
      <c r="GJ34" s="23">
        <v>14</v>
      </c>
      <c r="GN34" s="23">
        <v>5</v>
      </c>
      <c r="GO34" s="23">
        <v>5</v>
      </c>
      <c r="GP34" s="23">
        <v>16</v>
      </c>
      <c r="GQ34" s="23">
        <v>1</v>
      </c>
      <c r="GR34" s="23">
        <v>1</v>
      </c>
      <c r="GS34" s="23">
        <v>0</v>
      </c>
      <c r="GT34" s="23">
        <v>4</v>
      </c>
      <c r="GU34" s="23">
        <v>4</v>
      </c>
      <c r="GV34" s="23">
        <v>1.2000000000000002</v>
      </c>
      <c r="GW34" s="23">
        <f>-91.55+3</f>
        <v>-88.55</v>
      </c>
      <c r="GX34" s="23">
        <v>3</v>
      </c>
      <c r="GY34" s="23">
        <v>1.1000000000000001</v>
      </c>
      <c r="HF34" s="23">
        <v>2</v>
      </c>
      <c r="HG34" s="23">
        <v>2</v>
      </c>
      <c r="HH34" s="23">
        <v>4.5</v>
      </c>
      <c r="HI34" s="23">
        <v>1</v>
      </c>
      <c r="HJ34" s="23">
        <v>1</v>
      </c>
      <c r="HK34" s="23">
        <v>0</v>
      </c>
      <c r="HL34" s="23">
        <v>1</v>
      </c>
      <c r="HM34" s="23">
        <v>1</v>
      </c>
      <c r="HN34" s="23">
        <v>0</v>
      </c>
      <c r="HU34" s="23">
        <v>2</v>
      </c>
      <c r="HV34" s="23">
        <v>2</v>
      </c>
      <c r="HW34" s="23">
        <v>0</v>
      </c>
      <c r="HX34" s="23">
        <v>5</v>
      </c>
      <c r="HY34" s="23">
        <v>5</v>
      </c>
      <c r="HZ34" s="23">
        <v>10</v>
      </c>
      <c r="IA34" s="23">
        <v>1</v>
      </c>
      <c r="IB34" s="23">
        <v>1</v>
      </c>
      <c r="IC34" s="23">
        <v>0</v>
      </c>
      <c r="IG34" s="23">
        <v>4</v>
      </c>
      <c r="IH34" s="23">
        <v>4</v>
      </c>
      <c r="II34" s="23">
        <v>0</v>
      </c>
      <c r="IJ34" s="51">
        <v>15.600000000000001</v>
      </c>
      <c r="IK34" s="51">
        <f t="shared" si="0"/>
        <v>15.600000000000001</v>
      </c>
    </row>
    <row r="35" spans="1:245" hidden="1" x14ac:dyDescent="0.25">
      <c r="A35" s="21" t="s">
        <v>173</v>
      </c>
      <c r="B35" s="25" t="s">
        <v>5</v>
      </c>
      <c r="C35" s="21" t="s">
        <v>172</v>
      </c>
      <c r="H35" s="23">
        <v>5</v>
      </c>
      <c r="I35" s="23">
        <v>7</v>
      </c>
      <c r="N35" s="23">
        <v>5</v>
      </c>
      <c r="O35" s="23">
        <v>1.1000000000000001</v>
      </c>
      <c r="Q35" s="23">
        <v>5</v>
      </c>
      <c r="R35" s="23">
        <v>0</v>
      </c>
      <c r="AC35" s="23">
        <v>2</v>
      </c>
      <c r="AD35" s="23">
        <v>0</v>
      </c>
      <c r="AL35" s="23">
        <v>3</v>
      </c>
      <c r="AM35" s="23">
        <v>0</v>
      </c>
      <c r="EG35" s="23" t="e">
        <v>#N/A</v>
      </c>
      <c r="EH35" s="23" t="e">
        <v>#N/A</v>
      </c>
      <c r="EJ35" s="23" t="e">
        <v>#N/A</v>
      </c>
      <c r="EK35" s="23" t="e">
        <v>#N/A</v>
      </c>
      <c r="EM35" s="23" t="e">
        <v>#N/A</v>
      </c>
      <c r="EN35" s="23" t="e">
        <v>#N/A</v>
      </c>
      <c r="EP35" s="23" t="e">
        <v>#N/A</v>
      </c>
      <c r="EQ35" s="23" t="e">
        <v>#N/A</v>
      </c>
      <c r="ES35" s="23" t="e">
        <v>#N/A</v>
      </c>
      <c r="ET35" s="23" t="e">
        <v>#N/A</v>
      </c>
      <c r="EV35" s="23" t="e">
        <v>#N/A</v>
      </c>
      <c r="EW35" s="23" t="e">
        <v>#N/A</v>
      </c>
      <c r="FB35" s="23" t="e">
        <v>#N/A</v>
      </c>
      <c r="FC35" s="23" t="e">
        <v>#N/A</v>
      </c>
      <c r="FE35" s="23" t="e">
        <v>#N/A</v>
      </c>
      <c r="FF35" s="23" t="e">
        <v>#N/A</v>
      </c>
      <c r="FH35" s="23" t="e">
        <v>#N/A</v>
      </c>
      <c r="FI35" s="23" t="e">
        <v>#N/A</v>
      </c>
      <c r="FK35" s="23" t="e">
        <v>#N/A</v>
      </c>
      <c r="FL35" s="23" t="e">
        <v>#N/A</v>
      </c>
      <c r="FN35" s="23" t="e">
        <v>#N/A</v>
      </c>
      <c r="FO35" s="23" t="e">
        <v>#N/A</v>
      </c>
      <c r="FQ35" s="23" t="e">
        <v>#N/A</v>
      </c>
      <c r="FR35" s="23" t="e">
        <v>#N/A</v>
      </c>
      <c r="FT35" s="23" t="e">
        <v>#N/A</v>
      </c>
      <c r="FU35" s="23" t="e">
        <v>#N/A</v>
      </c>
      <c r="FW35" s="23" t="e">
        <v>#N/A</v>
      </c>
      <c r="FX35" s="23" t="e">
        <v>#N/A</v>
      </c>
      <c r="FZ35" s="23" t="e">
        <v>#N/A</v>
      </c>
      <c r="GA35" s="23" t="e">
        <v>#N/A</v>
      </c>
      <c r="GC35" s="23" t="e">
        <v>#N/A</v>
      </c>
      <c r="GD35" s="23" t="e">
        <v>#N/A</v>
      </c>
      <c r="GF35" s="23" t="e">
        <v>#N/A</v>
      </c>
      <c r="GG35" s="23" t="e">
        <v>#N/A</v>
      </c>
      <c r="GI35" s="23" t="e">
        <v>#N/A</v>
      </c>
      <c r="GJ35" s="23" t="e">
        <v>#N/A</v>
      </c>
      <c r="GL35" s="23" t="e">
        <v>#N/A</v>
      </c>
      <c r="GM35" s="23" t="e">
        <v>#N/A</v>
      </c>
      <c r="GO35" s="23" t="e">
        <v>#N/A</v>
      </c>
      <c r="GP35" s="23" t="e">
        <v>#N/A</v>
      </c>
      <c r="GR35" s="23" t="e">
        <v>#N/A</v>
      </c>
      <c r="GS35" s="23" t="e">
        <v>#N/A</v>
      </c>
      <c r="GU35" s="23" t="e">
        <v>#N/A</v>
      </c>
      <c r="GV35" s="23" t="e">
        <v>#N/A</v>
      </c>
      <c r="GX35" s="23" t="e">
        <v>#N/A</v>
      </c>
      <c r="GY35" s="23" t="e">
        <v>#N/A</v>
      </c>
      <c r="HG35" s="23" t="e">
        <v>#N/A</v>
      </c>
      <c r="HH35" s="23" t="e">
        <v>#N/A</v>
      </c>
      <c r="HJ35" s="23" t="e">
        <v>#N/A</v>
      </c>
      <c r="HK35" s="23" t="e">
        <v>#N/A</v>
      </c>
      <c r="HM35" s="23" t="e">
        <v>#N/A</v>
      </c>
      <c r="HN35" s="23" t="e">
        <v>#N/A</v>
      </c>
      <c r="HV35" s="23" t="e">
        <v>#N/A</v>
      </c>
      <c r="HW35" s="23" t="e">
        <v>#N/A</v>
      </c>
      <c r="HY35" s="23" t="e">
        <v>#N/A</v>
      </c>
      <c r="HZ35" s="23" t="e">
        <v>#N/A</v>
      </c>
      <c r="IB35" s="23" t="e">
        <v>#N/A</v>
      </c>
      <c r="IC35" s="23" t="e">
        <v>#N/A</v>
      </c>
      <c r="IH35" s="23" t="e">
        <v>#N/A</v>
      </c>
      <c r="II35" s="23" t="e">
        <v>#N/A</v>
      </c>
      <c r="IJ35" s="51" t="e">
        <v>#N/A</v>
      </c>
      <c r="IK35" s="51" t="e">
        <f t="shared" si="0"/>
        <v>#N/A</v>
      </c>
    </row>
    <row r="36" spans="1:245" hidden="1" x14ac:dyDescent="0.25">
      <c r="A36" s="21" t="s">
        <v>105</v>
      </c>
      <c r="B36" s="25" t="s">
        <v>111</v>
      </c>
      <c r="C36" s="21" t="s">
        <v>171</v>
      </c>
      <c r="D36" s="27"/>
      <c r="E36" s="23">
        <v>3</v>
      </c>
      <c r="F36" s="23">
        <v>0</v>
      </c>
      <c r="H36" s="23">
        <v>5</v>
      </c>
      <c r="I36" s="23">
        <v>1.75</v>
      </c>
      <c r="K36" s="23">
        <v>2</v>
      </c>
      <c r="L36" s="23">
        <v>0</v>
      </c>
      <c r="EG36" s="23" t="e">
        <v>#N/A</v>
      </c>
      <c r="EH36" s="23" t="e">
        <v>#N/A</v>
      </c>
      <c r="EJ36" s="23" t="e">
        <v>#N/A</v>
      </c>
      <c r="EK36" s="23" t="e">
        <v>#N/A</v>
      </c>
      <c r="EM36" s="23" t="e">
        <v>#N/A</v>
      </c>
      <c r="EN36" s="23" t="e">
        <v>#N/A</v>
      </c>
      <c r="EP36" s="23" t="e">
        <v>#N/A</v>
      </c>
      <c r="EQ36" s="23" t="e">
        <v>#N/A</v>
      </c>
      <c r="ES36" s="23" t="e">
        <v>#N/A</v>
      </c>
      <c r="ET36" s="23" t="e">
        <v>#N/A</v>
      </c>
      <c r="EV36" s="23" t="e">
        <v>#N/A</v>
      </c>
      <c r="EW36" s="23" t="e">
        <v>#N/A</v>
      </c>
      <c r="FB36" s="23" t="e">
        <v>#N/A</v>
      </c>
      <c r="FC36" s="23" t="e">
        <v>#N/A</v>
      </c>
      <c r="FE36" s="23" t="e">
        <v>#N/A</v>
      </c>
      <c r="FF36" s="23" t="e">
        <v>#N/A</v>
      </c>
      <c r="FH36" s="23" t="e">
        <v>#N/A</v>
      </c>
      <c r="FI36" s="23" t="e">
        <v>#N/A</v>
      </c>
      <c r="FK36" s="23" t="e">
        <v>#N/A</v>
      </c>
      <c r="FL36" s="23" t="e">
        <v>#N/A</v>
      </c>
      <c r="FN36" s="23" t="e">
        <v>#N/A</v>
      </c>
      <c r="FO36" s="23" t="e">
        <v>#N/A</v>
      </c>
      <c r="FQ36" s="23" t="e">
        <v>#N/A</v>
      </c>
      <c r="FR36" s="23" t="e">
        <v>#N/A</v>
      </c>
      <c r="FT36" s="23" t="e">
        <v>#N/A</v>
      </c>
      <c r="FU36" s="23" t="e">
        <v>#N/A</v>
      </c>
      <c r="FW36" s="23" t="e">
        <v>#N/A</v>
      </c>
      <c r="FX36" s="23" t="e">
        <v>#N/A</v>
      </c>
      <c r="FZ36" s="23" t="e">
        <v>#N/A</v>
      </c>
      <c r="GA36" s="23" t="e">
        <v>#N/A</v>
      </c>
      <c r="GC36" s="23" t="e">
        <v>#N/A</v>
      </c>
      <c r="GD36" s="23" t="e">
        <v>#N/A</v>
      </c>
      <c r="GF36" s="23" t="e">
        <v>#N/A</v>
      </c>
      <c r="GG36" s="23" t="e">
        <v>#N/A</v>
      </c>
      <c r="GI36" s="23" t="e">
        <v>#N/A</v>
      </c>
      <c r="GJ36" s="23" t="e">
        <v>#N/A</v>
      </c>
      <c r="GL36" s="23" t="e">
        <v>#N/A</v>
      </c>
      <c r="GM36" s="23" t="e">
        <v>#N/A</v>
      </c>
      <c r="GO36" s="23" t="e">
        <v>#N/A</v>
      </c>
      <c r="GP36" s="23" t="e">
        <v>#N/A</v>
      </c>
      <c r="GR36" s="23" t="e">
        <v>#N/A</v>
      </c>
      <c r="GS36" s="23" t="e">
        <v>#N/A</v>
      </c>
      <c r="GU36" s="23" t="e">
        <v>#N/A</v>
      </c>
      <c r="GV36" s="23" t="e">
        <v>#N/A</v>
      </c>
      <c r="GX36" s="23" t="e">
        <v>#N/A</v>
      </c>
      <c r="GY36" s="23" t="e">
        <v>#N/A</v>
      </c>
      <c r="HG36" s="23" t="e">
        <v>#N/A</v>
      </c>
      <c r="HH36" s="23" t="e">
        <v>#N/A</v>
      </c>
      <c r="HJ36" s="23" t="e">
        <v>#N/A</v>
      </c>
      <c r="HK36" s="23" t="e">
        <v>#N/A</v>
      </c>
      <c r="HM36" s="23" t="e">
        <v>#N/A</v>
      </c>
      <c r="HN36" s="23" t="e">
        <v>#N/A</v>
      </c>
      <c r="HV36" s="23" t="e">
        <v>#N/A</v>
      </c>
      <c r="HW36" s="23" t="e">
        <v>#N/A</v>
      </c>
      <c r="HY36" s="23" t="e">
        <v>#N/A</v>
      </c>
      <c r="HZ36" s="23" t="e">
        <v>#N/A</v>
      </c>
      <c r="IB36" s="23" t="e">
        <v>#N/A</v>
      </c>
      <c r="IC36" s="23" t="e">
        <v>#N/A</v>
      </c>
      <c r="IH36" s="23" t="e">
        <v>#N/A</v>
      </c>
      <c r="II36" s="23" t="e">
        <v>#N/A</v>
      </c>
      <c r="IJ36" s="51" t="e">
        <v>#N/A</v>
      </c>
      <c r="IK36" s="51" t="e">
        <f t="shared" si="0"/>
        <v>#N/A</v>
      </c>
    </row>
    <row r="37" spans="1:245" hidden="1" x14ac:dyDescent="0.25">
      <c r="A37" s="21" t="s">
        <v>53</v>
      </c>
      <c r="B37" s="25" t="s">
        <v>11</v>
      </c>
      <c r="C37" s="21" t="s">
        <v>170</v>
      </c>
      <c r="E37" s="23">
        <v>5</v>
      </c>
      <c r="F37" s="23">
        <v>6.5</v>
      </c>
      <c r="N37" s="23">
        <v>5</v>
      </c>
      <c r="O37" s="23">
        <v>0</v>
      </c>
      <c r="Q37" s="23">
        <v>4</v>
      </c>
      <c r="R37" s="23">
        <v>0</v>
      </c>
      <c r="T37" s="23">
        <v>5</v>
      </c>
      <c r="U37" s="23">
        <v>0</v>
      </c>
      <c r="EG37" s="23" t="e">
        <v>#N/A</v>
      </c>
      <c r="EH37" s="23" t="e">
        <v>#N/A</v>
      </c>
      <c r="EJ37" s="23" t="e">
        <v>#N/A</v>
      </c>
      <c r="EK37" s="23" t="e">
        <v>#N/A</v>
      </c>
      <c r="EM37" s="23" t="e">
        <v>#N/A</v>
      </c>
      <c r="EN37" s="23" t="e">
        <v>#N/A</v>
      </c>
      <c r="EP37" s="23" t="e">
        <v>#N/A</v>
      </c>
      <c r="EQ37" s="23" t="e">
        <v>#N/A</v>
      </c>
      <c r="ES37" s="23" t="e">
        <v>#N/A</v>
      </c>
      <c r="ET37" s="23" t="e">
        <v>#N/A</v>
      </c>
      <c r="EV37" s="23" t="e">
        <v>#N/A</v>
      </c>
      <c r="EW37" s="23" t="e">
        <v>#N/A</v>
      </c>
      <c r="FB37" s="23" t="e">
        <v>#N/A</v>
      </c>
      <c r="FC37" s="23" t="e">
        <v>#N/A</v>
      </c>
      <c r="FE37" s="23" t="e">
        <v>#N/A</v>
      </c>
      <c r="FF37" s="23" t="e">
        <v>#N/A</v>
      </c>
      <c r="FH37" s="23" t="e">
        <v>#N/A</v>
      </c>
      <c r="FI37" s="23" t="e">
        <v>#N/A</v>
      </c>
      <c r="FK37" s="23" t="e">
        <v>#N/A</v>
      </c>
      <c r="FL37" s="23" t="e">
        <v>#N/A</v>
      </c>
      <c r="FN37" s="23" t="e">
        <v>#N/A</v>
      </c>
      <c r="FO37" s="23" t="e">
        <v>#N/A</v>
      </c>
      <c r="FQ37" s="23" t="e">
        <v>#N/A</v>
      </c>
      <c r="FR37" s="23" t="e">
        <v>#N/A</v>
      </c>
      <c r="FT37" s="23" t="e">
        <v>#N/A</v>
      </c>
      <c r="FU37" s="23" t="e">
        <v>#N/A</v>
      </c>
      <c r="FW37" s="23" t="e">
        <v>#N/A</v>
      </c>
      <c r="FX37" s="23" t="e">
        <v>#N/A</v>
      </c>
      <c r="FZ37" s="23" t="e">
        <v>#N/A</v>
      </c>
      <c r="GA37" s="23" t="e">
        <v>#N/A</v>
      </c>
      <c r="GC37" s="23" t="e">
        <v>#N/A</v>
      </c>
      <c r="GD37" s="23" t="e">
        <v>#N/A</v>
      </c>
      <c r="GF37" s="23" t="e">
        <v>#N/A</v>
      </c>
      <c r="GG37" s="23" t="e">
        <v>#N/A</v>
      </c>
      <c r="GI37" s="23" t="e">
        <v>#N/A</v>
      </c>
      <c r="GJ37" s="23" t="e">
        <v>#N/A</v>
      </c>
      <c r="GL37" s="23" t="e">
        <v>#N/A</v>
      </c>
      <c r="GM37" s="23" t="e">
        <v>#N/A</v>
      </c>
      <c r="GO37" s="23" t="e">
        <v>#N/A</v>
      </c>
      <c r="GP37" s="23" t="e">
        <v>#N/A</v>
      </c>
      <c r="GR37" s="23" t="e">
        <v>#N/A</v>
      </c>
      <c r="GS37" s="23" t="e">
        <v>#N/A</v>
      </c>
      <c r="GU37" s="23" t="e">
        <v>#N/A</v>
      </c>
      <c r="GV37" s="23" t="e">
        <v>#N/A</v>
      </c>
      <c r="GX37" s="23" t="e">
        <v>#N/A</v>
      </c>
      <c r="GY37" s="23" t="e">
        <v>#N/A</v>
      </c>
      <c r="HG37" s="23" t="e">
        <v>#N/A</v>
      </c>
      <c r="HH37" s="23" t="e">
        <v>#N/A</v>
      </c>
      <c r="HJ37" s="23" t="e">
        <v>#N/A</v>
      </c>
      <c r="HK37" s="23" t="e">
        <v>#N/A</v>
      </c>
      <c r="HM37" s="23" t="e">
        <v>#N/A</v>
      </c>
      <c r="HN37" s="23" t="e">
        <v>#N/A</v>
      </c>
      <c r="HV37" s="23" t="e">
        <v>#N/A</v>
      </c>
      <c r="HW37" s="23" t="e">
        <v>#N/A</v>
      </c>
      <c r="HY37" s="23" t="e">
        <v>#N/A</v>
      </c>
      <c r="HZ37" s="23" t="e">
        <v>#N/A</v>
      </c>
      <c r="IB37" s="23" t="e">
        <v>#N/A</v>
      </c>
      <c r="IC37" s="23" t="e">
        <v>#N/A</v>
      </c>
      <c r="IH37" s="23" t="e">
        <v>#N/A</v>
      </c>
      <c r="II37" s="23" t="e">
        <v>#N/A</v>
      </c>
      <c r="IJ37" s="51" t="e">
        <v>#N/A</v>
      </c>
      <c r="IK37" s="51" t="e">
        <f t="shared" si="0"/>
        <v>#N/A</v>
      </c>
    </row>
    <row r="38" spans="1:245" hidden="1" x14ac:dyDescent="0.25">
      <c r="A38" s="21" t="s">
        <v>130</v>
      </c>
      <c r="B38" s="25" t="s">
        <v>127</v>
      </c>
      <c r="C38" s="21" t="s">
        <v>169</v>
      </c>
      <c r="E38" s="23">
        <v>5</v>
      </c>
      <c r="F38" s="23">
        <v>5.5</v>
      </c>
      <c r="H38" s="23">
        <v>1</v>
      </c>
      <c r="I38" s="23">
        <v>0</v>
      </c>
      <c r="K38" s="23">
        <v>4</v>
      </c>
      <c r="L38" s="23">
        <v>3</v>
      </c>
      <c r="N38" s="23">
        <v>5</v>
      </c>
      <c r="O38" s="23">
        <v>0</v>
      </c>
      <c r="Q38" s="23">
        <v>5</v>
      </c>
      <c r="R38" s="23">
        <v>4</v>
      </c>
      <c r="T38" s="23">
        <v>4</v>
      </c>
      <c r="U38" s="23">
        <v>2.25</v>
      </c>
      <c r="W38" s="23">
        <v>5</v>
      </c>
      <c r="X38" s="23">
        <v>7.25</v>
      </c>
      <c r="Z38" s="23">
        <v>5</v>
      </c>
      <c r="AA38" s="23">
        <v>0</v>
      </c>
      <c r="AB38" s="23">
        <v>12</v>
      </c>
      <c r="AC38" s="23">
        <v>5</v>
      </c>
      <c r="AD38" s="23">
        <v>0</v>
      </c>
      <c r="AF38" s="23">
        <v>5</v>
      </c>
      <c r="AG38" s="23">
        <v>2.7</v>
      </c>
      <c r="AI38" s="23">
        <v>5</v>
      </c>
      <c r="AJ38" s="23">
        <v>4.5</v>
      </c>
      <c r="AL38" s="23">
        <v>5</v>
      </c>
      <c r="AM38" s="23">
        <v>7.3</v>
      </c>
      <c r="AO38" s="23">
        <v>5</v>
      </c>
      <c r="AP38" s="23">
        <v>0.9</v>
      </c>
      <c r="AR38" s="23">
        <v>5</v>
      </c>
      <c r="AS38" s="23">
        <v>1</v>
      </c>
      <c r="AT38" s="23">
        <v>10</v>
      </c>
      <c r="AU38" s="23">
        <v>2</v>
      </c>
      <c r="AV38" s="23">
        <v>0.8</v>
      </c>
      <c r="AX38" s="23">
        <v>5</v>
      </c>
      <c r="AY38" s="23">
        <v>5</v>
      </c>
      <c r="BA38" s="23">
        <v>4</v>
      </c>
      <c r="BB38" s="23">
        <v>8.5</v>
      </c>
      <c r="BD38" s="23">
        <v>5</v>
      </c>
      <c r="BE38" s="23">
        <v>2.1</v>
      </c>
      <c r="BG38" s="23">
        <v>5</v>
      </c>
      <c r="BH38" s="23">
        <v>7</v>
      </c>
      <c r="BJ38" s="23">
        <v>5</v>
      </c>
      <c r="BK38" s="23">
        <v>0.9</v>
      </c>
      <c r="BM38" s="23">
        <v>5</v>
      </c>
      <c r="BN38" s="23">
        <v>0</v>
      </c>
      <c r="BP38" s="23">
        <v>5</v>
      </c>
      <c r="BQ38" s="23">
        <v>3.95</v>
      </c>
      <c r="BS38" s="23">
        <v>4</v>
      </c>
      <c r="BT38" s="23">
        <v>0.9</v>
      </c>
      <c r="BU38" s="23">
        <v>10</v>
      </c>
      <c r="BV38" s="23">
        <v>1</v>
      </c>
      <c r="BW38" s="23">
        <v>5</v>
      </c>
      <c r="BY38" s="23">
        <v>5</v>
      </c>
      <c r="BZ38" s="23">
        <v>8.0500000000000007</v>
      </c>
      <c r="CB38" s="23">
        <v>5</v>
      </c>
      <c r="CC38" s="23">
        <v>2.95</v>
      </c>
      <c r="CE38" s="23">
        <v>5</v>
      </c>
      <c r="CF38" s="23">
        <v>12.4</v>
      </c>
      <c r="CG38" s="23">
        <v>6.6</v>
      </c>
      <c r="CH38" s="23">
        <v>5</v>
      </c>
      <c r="CI38" s="23">
        <v>3.5</v>
      </c>
      <c r="CK38" s="23">
        <v>5</v>
      </c>
      <c r="CL38" s="23">
        <v>12.75</v>
      </c>
      <c r="CN38" s="23">
        <v>4</v>
      </c>
      <c r="CO38" s="23">
        <v>0</v>
      </c>
      <c r="CQ38" s="23">
        <v>2</v>
      </c>
      <c r="CR38" s="23">
        <v>3.5</v>
      </c>
      <c r="CT38" s="23">
        <v>5</v>
      </c>
      <c r="CU38" s="23">
        <v>5.3</v>
      </c>
      <c r="CW38" s="23">
        <v>5</v>
      </c>
      <c r="CX38" s="23">
        <v>3</v>
      </c>
      <c r="CZ38" s="23">
        <v>5</v>
      </c>
      <c r="DA38" s="23">
        <v>1.5</v>
      </c>
      <c r="DC38" s="23">
        <v>5</v>
      </c>
      <c r="DD38" s="23">
        <v>4</v>
      </c>
      <c r="DF38" s="23">
        <v>5</v>
      </c>
      <c r="DG38" s="23">
        <v>4.2</v>
      </c>
      <c r="DI38" s="23">
        <v>5</v>
      </c>
      <c r="DJ38" s="23">
        <v>0.6</v>
      </c>
      <c r="DL38" s="23">
        <v>5</v>
      </c>
      <c r="DM38" s="23">
        <v>2.75</v>
      </c>
      <c r="DO38" s="23">
        <v>4</v>
      </c>
      <c r="DP38" s="23">
        <v>1.2</v>
      </c>
      <c r="DR38" s="23">
        <v>5</v>
      </c>
      <c r="DS38" s="23">
        <v>3.1</v>
      </c>
      <c r="DU38" s="23">
        <v>5</v>
      </c>
      <c r="DV38" s="23">
        <v>5.15</v>
      </c>
      <c r="DX38" s="23">
        <v>5</v>
      </c>
      <c r="DY38" s="23">
        <v>6.5</v>
      </c>
      <c r="EA38" s="23">
        <v>5</v>
      </c>
      <c r="EB38" s="23">
        <v>0</v>
      </c>
      <c r="ED38" s="23">
        <v>5</v>
      </c>
      <c r="EE38" s="23">
        <v>0</v>
      </c>
      <c r="EG38" s="23">
        <v>5</v>
      </c>
      <c r="EH38" s="23">
        <v>3.25</v>
      </c>
      <c r="EJ38" s="23">
        <v>1</v>
      </c>
      <c r="EK38" s="23">
        <v>0</v>
      </c>
      <c r="FE38" s="23">
        <v>1</v>
      </c>
      <c r="FF38" s="23">
        <v>0</v>
      </c>
      <c r="FH38" s="23">
        <v>3</v>
      </c>
      <c r="FI38" s="23">
        <v>0</v>
      </c>
      <c r="FK38" s="23" t="e">
        <v>#N/A</v>
      </c>
      <c r="FL38" s="23" t="e">
        <v>#N/A</v>
      </c>
      <c r="FN38" s="23" t="e">
        <v>#N/A</v>
      </c>
      <c r="FO38" s="23" t="e">
        <v>#N/A</v>
      </c>
      <c r="FQ38" s="23" t="e">
        <v>#N/A</v>
      </c>
      <c r="FR38" s="23" t="e">
        <v>#N/A</v>
      </c>
      <c r="FT38" s="23" t="e">
        <v>#N/A</v>
      </c>
      <c r="FU38" s="23" t="e">
        <v>#N/A</v>
      </c>
      <c r="FW38" s="23" t="e">
        <v>#N/A</v>
      </c>
      <c r="FX38" s="23" t="e">
        <v>#N/A</v>
      </c>
      <c r="FZ38" s="23" t="e">
        <v>#N/A</v>
      </c>
      <c r="GA38" s="23" t="e">
        <v>#N/A</v>
      </c>
      <c r="GC38" s="23" t="e">
        <v>#N/A</v>
      </c>
      <c r="GD38" s="23" t="e">
        <v>#N/A</v>
      </c>
      <c r="GF38" s="23" t="e">
        <v>#N/A</v>
      </c>
      <c r="GG38" s="23" t="e">
        <v>#N/A</v>
      </c>
      <c r="GI38" s="23" t="e">
        <v>#N/A</v>
      </c>
      <c r="GJ38" s="23" t="e">
        <v>#N/A</v>
      </c>
      <c r="GL38" s="23" t="e">
        <v>#N/A</v>
      </c>
      <c r="GM38" s="23" t="e">
        <v>#N/A</v>
      </c>
      <c r="GO38" s="23" t="e">
        <v>#N/A</v>
      </c>
      <c r="GP38" s="23" t="e">
        <v>#N/A</v>
      </c>
      <c r="GR38" s="23" t="e">
        <v>#N/A</v>
      </c>
      <c r="GS38" s="23" t="e">
        <v>#N/A</v>
      </c>
      <c r="GU38" s="23" t="e">
        <v>#N/A</v>
      </c>
      <c r="GV38" s="23" t="e">
        <v>#N/A</v>
      </c>
      <c r="GX38" s="23" t="e">
        <v>#N/A</v>
      </c>
      <c r="GY38" s="23" t="e">
        <v>#N/A</v>
      </c>
      <c r="HG38" s="23" t="e">
        <v>#N/A</v>
      </c>
      <c r="HH38" s="23" t="e">
        <v>#N/A</v>
      </c>
      <c r="HJ38" s="23" t="e">
        <v>#N/A</v>
      </c>
      <c r="HK38" s="23" t="e">
        <v>#N/A</v>
      </c>
      <c r="HM38" s="23" t="e">
        <v>#N/A</v>
      </c>
      <c r="HN38" s="23" t="e">
        <v>#N/A</v>
      </c>
      <c r="HV38" s="23" t="e">
        <v>#N/A</v>
      </c>
      <c r="HW38" s="23" t="e">
        <v>#N/A</v>
      </c>
      <c r="HY38" s="23" t="e">
        <v>#N/A</v>
      </c>
      <c r="HZ38" s="23" t="e">
        <v>#N/A</v>
      </c>
      <c r="IB38" s="23" t="e">
        <v>#N/A</v>
      </c>
      <c r="IC38" s="23" t="e">
        <v>#N/A</v>
      </c>
      <c r="IH38" s="23" t="e">
        <v>#N/A</v>
      </c>
      <c r="II38" s="23" t="e">
        <v>#N/A</v>
      </c>
      <c r="IJ38" s="51" t="e">
        <v>#N/A</v>
      </c>
      <c r="IK38" s="51" t="e">
        <f t="shared" si="0"/>
        <v>#N/A</v>
      </c>
    </row>
    <row r="39" spans="1:245" hidden="1" x14ac:dyDescent="0.25">
      <c r="A39" s="21" t="s">
        <v>68</v>
      </c>
      <c r="B39" s="25" t="s">
        <v>85</v>
      </c>
      <c r="C39" s="21" t="s">
        <v>168</v>
      </c>
      <c r="E39" s="23">
        <v>4</v>
      </c>
      <c r="F39" s="23">
        <v>6.95</v>
      </c>
      <c r="H39" s="23">
        <v>4</v>
      </c>
      <c r="I39" s="23">
        <v>0</v>
      </c>
      <c r="K39" s="23">
        <v>4</v>
      </c>
      <c r="L39" s="23">
        <v>4.5</v>
      </c>
      <c r="N39" s="23">
        <v>1</v>
      </c>
      <c r="O39" s="23">
        <v>0</v>
      </c>
      <c r="Q39" s="23">
        <v>1</v>
      </c>
      <c r="R39" s="23">
        <v>0</v>
      </c>
      <c r="T39" s="23">
        <v>1</v>
      </c>
      <c r="U39" s="23">
        <v>0</v>
      </c>
      <c r="W39" s="23">
        <v>2</v>
      </c>
      <c r="X39" s="23">
        <v>0.8</v>
      </c>
      <c r="Z39" s="23">
        <v>4</v>
      </c>
      <c r="AA39" s="23">
        <v>0</v>
      </c>
      <c r="AC39" s="23">
        <v>3</v>
      </c>
      <c r="AD39" s="23">
        <v>0</v>
      </c>
      <c r="AF39" s="23">
        <v>3</v>
      </c>
      <c r="AG39" s="23">
        <v>0.5</v>
      </c>
      <c r="AI39" s="23">
        <v>1</v>
      </c>
      <c r="AJ39" s="23">
        <v>0</v>
      </c>
      <c r="EG39" s="23" t="e">
        <v>#N/A</v>
      </c>
      <c r="EH39" s="23" t="e">
        <v>#N/A</v>
      </c>
      <c r="EJ39" s="23" t="e">
        <v>#N/A</v>
      </c>
      <c r="EK39" s="23" t="e">
        <v>#N/A</v>
      </c>
      <c r="EM39" s="23" t="e">
        <v>#N/A</v>
      </c>
      <c r="EN39" s="23" t="e">
        <v>#N/A</v>
      </c>
      <c r="EP39" s="23" t="e">
        <v>#N/A</v>
      </c>
      <c r="EQ39" s="23" t="e">
        <v>#N/A</v>
      </c>
      <c r="ES39" s="23" t="e">
        <v>#N/A</v>
      </c>
      <c r="ET39" s="23" t="e">
        <v>#N/A</v>
      </c>
      <c r="EV39" s="23" t="e">
        <v>#N/A</v>
      </c>
      <c r="EW39" s="23" t="e">
        <v>#N/A</v>
      </c>
      <c r="EY39" s="23" t="e">
        <v>#N/A</v>
      </c>
      <c r="EZ39" s="23" t="e">
        <v>#N/A</v>
      </c>
      <c r="FB39" s="23" t="e">
        <v>#N/A</v>
      </c>
      <c r="FC39" s="23" t="e">
        <v>#N/A</v>
      </c>
      <c r="FE39" s="23" t="e">
        <v>#N/A</v>
      </c>
      <c r="FF39" s="23" t="e">
        <v>#N/A</v>
      </c>
      <c r="FH39" s="23" t="e">
        <v>#N/A</v>
      </c>
      <c r="FI39" s="23" t="e">
        <v>#N/A</v>
      </c>
      <c r="FK39" s="23" t="e">
        <v>#N/A</v>
      </c>
      <c r="FL39" s="23" t="e">
        <v>#N/A</v>
      </c>
      <c r="FN39" s="23" t="e">
        <v>#N/A</v>
      </c>
      <c r="FO39" s="23" t="e">
        <v>#N/A</v>
      </c>
      <c r="FQ39" s="23" t="e">
        <v>#N/A</v>
      </c>
      <c r="FR39" s="23" t="e">
        <v>#N/A</v>
      </c>
      <c r="FT39" s="23" t="e">
        <v>#N/A</v>
      </c>
      <c r="FU39" s="23" t="e">
        <v>#N/A</v>
      </c>
      <c r="FW39" s="23" t="e">
        <v>#N/A</v>
      </c>
      <c r="FX39" s="23" t="e">
        <v>#N/A</v>
      </c>
      <c r="FZ39" s="23" t="e">
        <v>#N/A</v>
      </c>
      <c r="GA39" s="23" t="e">
        <v>#N/A</v>
      </c>
      <c r="GC39" s="23" t="e">
        <v>#N/A</v>
      </c>
      <c r="GD39" s="23" t="e">
        <v>#N/A</v>
      </c>
      <c r="GF39" s="23" t="e">
        <v>#N/A</v>
      </c>
      <c r="GG39" s="23" t="e">
        <v>#N/A</v>
      </c>
      <c r="GI39" s="23" t="e">
        <v>#N/A</v>
      </c>
      <c r="GJ39" s="23" t="e">
        <v>#N/A</v>
      </c>
      <c r="GL39" s="23" t="e">
        <v>#N/A</v>
      </c>
      <c r="GM39" s="23" t="e">
        <v>#N/A</v>
      </c>
      <c r="GO39" s="23" t="e">
        <v>#N/A</v>
      </c>
      <c r="GP39" s="23" t="e">
        <v>#N/A</v>
      </c>
      <c r="GR39" s="23" t="e">
        <v>#N/A</v>
      </c>
      <c r="GS39" s="23" t="e">
        <v>#N/A</v>
      </c>
      <c r="GU39" s="23" t="e">
        <v>#N/A</v>
      </c>
      <c r="GV39" s="23" t="e">
        <v>#N/A</v>
      </c>
      <c r="GX39" s="23" t="e">
        <v>#N/A</v>
      </c>
      <c r="GY39" s="23" t="e">
        <v>#N/A</v>
      </c>
      <c r="HG39" s="23" t="e">
        <v>#N/A</v>
      </c>
      <c r="HH39" s="23" t="e">
        <v>#N/A</v>
      </c>
      <c r="HJ39" s="23" t="e">
        <v>#N/A</v>
      </c>
      <c r="HK39" s="23" t="e">
        <v>#N/A</v>
      </c>
      <c r="HM39" s="23" t="e">
        <v>#N/A</v>
      </c>
      <c r="HN39" s="23" t="e">
        <v>#N/A</v>
      </c>
      <c r="HV39" s="23" t="e">
        <v>#N/A</v>
      </c>
      <c r="HW39" s="23" t="e">
        <v>#N/A</v>
      </c>
      <c r="HY39" s="23" t="e">
        <v>#N/A</v>
      </c>
      <c r="HZ39" s="23" t="e">
        <v>#N/A</v>
      </c>
      <c r="IB39" s="23" t="e">
        <v>#N/A</v>
      </c>
      <c r="IC39" s="23" t="e">
        <v>#N/A</v>
      </c>
      <c r="IH39" s="23" t="e">
        <v>#N/A</v>
      </c>
      <c r="II39" s="23" t="e">
        <v>#N/A</v>
      </c>
      <c r="IJ39" s="51" t="e">
        <v>#N/A</v>
      </c>
      <c r="IK39" s="51" t="e">
        <f t="shared" si="0"/>
        <v>#N/A</v>
      </c>
    </row>
    <row r="40" spans="1:245" hidden="1" x14ac:dyDescent="0.25">
      <c r="A40" s="57" t="s">
        <v>283</v>
      </c>
      <c r="B40" s="60" t="s">
        <v>284</v>
      </c>
      <c r="C40" s="21" t="s">
        <v>285</v>
      </c>
      <c r="DB40" s="23">
        <v>5</v>
      </c>
      <c r="DF40" s="23">
        <v>5</v>
      </c>
      <c r="DG40" s="23">
        <v>0</v>
      </c>
      <c r="DH40" s="23">
        <v>5</v>
      </c>
      <c r="DL40" s="23">
        <v>5</v>
      </c>
      <c r="DM40" s="23">
        <v>3.85</v>
      </c>
      <c r="DO40" s="23">
        <v>3</v>
      </c>
      <c r="DP40" s="23">
        <v>0</v>
      </c>
      <c r="EG40" s="23" t="e">
        <v>#N/A</v>
      </c>
      <c r="EH40" s="23" t="e">
        <v>#N/A</v>
      </c>
      <c r="EJ40" s="23" t="e">
        <v>#N/A</v>
      </c>
      <c r="EK40" s="23" t="e">
        <v>#N/A</v>
      </c>
      <c r="EM40" s="23" t="e">
        <v>#N/A</v>
      </c>
      <c r="EN40" s="23" t="e">
        <v>#N/A</v>
      </c>
      <c r="EP40" s="23" t="e">
        <v>#N/A</v>
      </c>
      <c r="EQ40" s="23" t="e">
        <v>#N/A</v>
      </c>
      <c r="ES40" s="23" t="e">
        <v>#N/A</v>
      </c>
      <c r="ET40" s="23" t="e">
        <v>#N/A</v>
      </c>
      <c r="EV40" s="23" t="e">
        <v>#N/A</v>
      </c>
      <c r="EW40" s="23" t="e">
        <v>#N/A</v>
      </c>
      <c r="EY40" s="23" t="e">
        <v>#N/A</v>
      </c>
      <c r="EZ40" s="23" t="e">
        <v>#N/A</v>
      </c>
      <c r="FB40" s="23" t="e">
        <v>#N/A</v>
      </c>
      <c r="FC40" s="23" t="e">
        <v>#N/A</v>
      </c>
      <c r="FE40" s="23" t="e">
        <v>#N/A</v>
      </c>
      <c r="FF40" s="23" t="e">
        <v>#N/A</v>
      </c>
      <c r="FH40" s="23" t="e">
        <v>#N/A</v>
      </c>
      <c r="FI40" s="23" t="e">
        <v>#N/A</v>
      </c>
      <c r="FK40" s="23" t="e">
        <v>#N/A</v>
      </c>
      <c r="FL40" s="23" t="e">
        <v>#N/A</v>
      </c>
      <c r="FN40" s="23" t="e">
        <v>#N/A</v>
      </c>
      <c r="FO40" s="23" t="e">
        <v>#N/A</v>
      </c>
      <c r="FQ40" s="23" t="e">
        <v>#N/A</v>
      </c>
      <c r="FR40" s="23" t="e">
        <v>#N/A</v>
      </c>
      <c r="FT40" s="23" t="e">
        <v>#N/A</v>
      </c>
      <c r="FU40" s="23" t="e">
        <v>#N/A</v>
      </c>
      <c r="FW40" s="23" t="e">
        <v>#N/A</v>
      </c>
      <c r="FX40" s="23" t="e">
        <v>#N/A</v>
      </c>
      <c r="FZ40" s="23" t="e">
        <v>#N/A</v>
      </c>
      <c r="GA40" s="23" t="e">
        <v>#N/A</v>
      </c>
      <c r="GC40" s="23" t="e">
        <v>#N/A</v>
      </c>
      <c r="GD40" s="23" t="e">
        <v>#N/A</v>
      </c>
      <c r="GF40" s="23" t="e">
        <v>#N/A</v>
      </c>
      <c r="GG40" s="23" t="e">
        <v>#N/A</v>
      </c>
      <c r="GI40" s="23" t="e">
        <v>#N/A</v>
      </c>
      <c r="GJ40" s="23" t="e">
        <v>#N/A</v>
      </c>
      <c r="GL40" s="23" t="e">
        <v>#N/A</v>
      </c>
      <c r="GM40" s="23" t="e">
        <v>#N/A</v>
      </c>
      <c r="GO40" s="23" t="e">
        <v>#N/A</v>
      </c>
      <c r="GP40" s="23" t="e">
        <v>#N/A</v>
      </c>
      <c r="GR40" s="23" t="e">
        <v>#N/A</v>
      </c>
      <c r="GS40" s="23" t="e">
        <v>#N/A</v>
      </c>
      <c r="GU40" s="23" t="e">
        <v>#N/A</v>
      </c>
      <c r="GV40" s="23" t="e">
        <v>#N/A</v>
      </c>
      <c r="GX40" s="23" t="e">
        <v>#N/A</v>
      </c>
      <c r="GY40" s="23" t="e">
        <v>#N/A</v>
      </c>
      <c r="HG40" s="23" t="e">
        <v>#N/A</v>
      </c>
      <c r="HH40" s="23" t="e">
        <v>#N/A</v>
      </c>
      <c r="HJ40" s="23" t="e">
        <v>#N/A</v>
      </c>
      <c r="HK40" s="23" t="e">
        <v>#N/A</v>
      </c>
      <c r="HM40" s="23" t="e">
        <v>#N/A</v>
      </c>
      <c r="HN40" s="23" t="e">
        <v>#N/A</v>
      </c>
      <c r="HV40" s="23" t="e">
        <v>#N/A</v>
      </c>
      <c r="HW40" s="23" t="e">
        <v>#N/A</v>
      </c>
      <c r="HY40" s="23" t="e">
        <v>#N/A</v>
      </c>
      <c r="HZ40" s="23" t="e">
        <v>#N/A</v>
      </c>
      <c r="IB40" s="23" t="e">
        <v>#N/A</v>
      </c>
      <c r="IC40" s="23" t="e">
        <v>#N/A</v>
      </c>
      <c r="IH40" s="23" t="e">
        <v>#N/A</v>
      </c>
      <c r="II40" s="23" t="e">
        <v>#N/A</v>
      </c>
      <c r="IJ40" s="51" t="e">
        <v>#N/A</v>
      </c>
      <c r="IK40" s="51" t="e">
        <f t="shared" si="0"/>
        <v>#N/A</v>
      </c>
    </row>
    <row r="41" spans="1:245" hidden="1" x14ac:dyDescent="0.25">
      <c r="A41" s="21" t="s">
        <v>75</v>
      </c>
      <c r="B41" s="25" t="s">
        <v>14</v>
      </c>
      <c r="C41" s="21" t="s">
        <v>167</v>
      </c>
      <c r="E41" s="23">
        <v>5</v>
      </c>
      <c r="F41" s="23">
        <v>6.5</v>
      </c>
      <c r="H41" s="23">
        <v>5</v>
      </c>
      <c r="I41" s="23">
        <v>4.45</v>
      </c>
      <c r="K41" s="23">
        <v>5</v>
      </c>
      <c r="L41" s="23">
        <v>8.9</v>
      </c>
      <c r="N41" s="23">
        <v>5</v>
      </c>
      <c r="O41" s="23">
        <v>8</v>
      </c>
      <c r="Q41" s="23">
        <v>5</v>
      </c>
      <c r="R41" s="23">
        <v>12.2</v>
      </c>
      <c r="T41" s="23">
        <v>5</v>
      </c>
      <c r="U41" s="23">
        <v>11</v>
      </c>
      <c r="W41" s="23">
        <v>5</v>
      </c>
      <c r="X41" s="23">
        <v>5.9</v>
      </c>
      <c r="Z41" s="23">
        <v>5</v>
      </c>
      <c r="AA41" s="23">
        <v>6</v>
      </c>
      <c r="AC41" s="23">
        <v>4</v>
      </c>
      <c r="AD41" s="23">
        <v>0</v>
      </c>
      <c r="AF41" s="23">
        <v>5</v>
      </c>
      <c r="AG41" s="23">
        <v>2.95</v>
      </c>
      <c r="AI41" s="23">
        <v>5</v>
      </c>
      <c r="AJ41" s="23">
        <v>0.9</v>
      </c>
      <c r="AL41" s="23">
        <v>5</v>
      </c>
      <c r="AM41" s="23">
        <v>10.5</v>
      </c>
      <c r="AO41" s="23">
        <v>5</v>
      </c>
      <c r="AP41" s="23">
        <v>1.3</v>
      </c>
      <c r="AR41" s="23">
        <v>5</v>
      </c>
      <c r="AS41" s="23">
        <v>5</v>
      </c>
      <c r="AT41" s="23">
        <v>32.19</v>
      </c>
      <c r="AU41" s="23">
        <v>5</v>
      </c>
      <c r="AV41" s="23">
        <v>1.25</v>
      </c>
      <c r="AX41" s="23">
        <v>5</v>
      </c>
      <c r="AY41" s="23">
        <v>9.6</v>
      </c>
      <c r="BA41" s="23">
        <v>5</v>
      </c>
      <c r="BB41" s="23">
        <v>8.3000000000000007</v>
      </c>
      <c r="BD41" s="23">
        <v>5</v>
      </c>
      <c r="BE41" s="23">
        <v>6.5</v>
      </c>
      <c r="BG41" s="23">
        <v>5</v>
      </c>
      <c r="BH41" s="23">
        <v>8</v>
      </c>
      <c r="BJ41" s="23">
        <v>5</v>
      </c>
      <c r="BK41" s="23">
        <v>0</v>
      </c>
      <c r="BM41" s="23">
        <v>5</v>
      </c>
      <c r="BN41" s="23">
        <v>2.4</v>
      </c>
      <c r="BP41" s="23">
        <v>5</v>
      </c>
      <c r="BQ41" s="23">
        <v>9.5</v>
      </c>
      <c r="BS41" s="23">
        <v>4</v>
      </c>
      <c r="BT41" s="23">
        <v>5.5</v>
      </c>
      <c r="BV41" s="23">
        <v>5</v>
      </c>
      <c r="BW41" s="23">
        <v>0</v>
      </c>
      <c r="BY41" s="23">
        <v>5</v>
      </c>
      <c r="BZ41" s="23">
        <v>0</v>
      </c>
      <c r="CB41" s="23">
        <v>4</v>
      </c>
      <c r="CC41" s="23">
        <v>0</v>
      </c>
      <c r="CE41" s="23">
        <v>5</v>
      </c>
      <c r="CF41" s="23">
        <v>0</v>
      </c>
      <c r="CH41" s="23">
        <v>5</v>
      </c>
      <c r="CI41" s="23">
        <v>3.25</v>
      </c>
      <c r="CK41" s="23">
        <v>5</v>
      </c>
      <c r="CL41" s="23">
        <v>5.2</v>
      </c>
      <c r="CN41" s="23">
        <v>5</v>
      </c>
      <c r="CO41" s="23">
        <v>6.75</v>
      </c>
      <c r="CQ41" s="23">
        <v>5</v>
      </c>
      <c r="CR41" s="23">
        <v>1</v>
      </c>
      <c r="CT41" s="23">
        <v>5</v>
      </c>
      <c r="CU41" s="23">
        <v>0.6</v>
      </c>
      <c r="CW41" s="23">
        <v>5</v>
      </c>
      <c r="CX41" s="23">
        <v>5.75</v>
      </c>
      <c r="CZ41" s="23">
        <v>5</v>
      </c>
      <c r="DA41" s="23">
        <v>5</v>
      </c>
      <c r="DC41" s="23">
        <v>5</v>
      </c>
      <c r="DD41" s="23">
        <v>0</v>
      </c>
      <c r="DF41" s="23">
        <v>5</v>
      </c>
      <c r="DG41" s="23">
        <v>5</v>
      </c>
      <c r="DI41" s="23">
        <v>5</v>
      </c>
      <c r="DJ41" s="23">
        <v>7.3</v>
      </c>
      <c r="DL41" s="23">
        <v>5</v>
      </c>
      <c r="DM41" s="23">
        <v>2.75</v>
      </c>
      <c r="DO41" s="23">
        <v>4</v>
      </c>
      <c r="DP41" s="23">
        <v>1.1000000000000001</v>
      </c>
      <c r="DR41" s="23">
        <v>5</v>
      </c>
      <c r="DS41" s="23">
        <v>6.5</v>
      </c>
      <c r="DU41" s="23">
        <v>5</v>
      </c>
      <c r="DV41" s="23">
        <v>4.5</v>
      </c>
      <c r="DX41" s="23">
        <v>4</v>
      </c>
      <c r="DY41" s="23">
        <v>1.3</v>
      </c>
      <c r="EA41" s="23">
        <v>5</v>
      </c>
      <c r="EB41" s="23">
        <v>0</v>
      </c>
      <c r="ED41" s="23">
        <v>3</v>
      </c>
      <c r="EE41" s="23">
        <v>0</v>
      </c>
      <c r="EG41" s="23">
        <v>4</v>
      </c>
      <c r="EH41" s="23">
        <v>0</v>
      </c>
      <c r="EJ41" s="23">
        <v>5</v>
      </c>
      <c r="EK41" s="23">
        <v>6</v>
      </c>
      <c r="EM41" s="23">
        <v>4</v>
      </c>
      <c r="EN41" s="23">
        <v>0</v>
      </c>
      <c r="EP41" s="23">
        <v>4</v>
      </c>
      <c r="EQ41" s="23">
        <v>13.5</v>
      </c>
      <c r="ES41" s="23">
        <v>5</v>
      </c>
      <c r="ET41" s="23">
        <v>3.25</v>
      </c>
      <c r="EV41" s="23">
        <v>5</v>
      </c>
      <c r="EW41" s="23">
        <v>6.1</v>
      </c>
      <c r="EY41" s="23">
        <v>5</v>
      </c>
      <c r="EZ41" s="23">
        <v>5.5</v>
      </c>
      <c r="FB41" s="23">
        <v>5</v>
      </c>
      <c r="FC41" s="23">
        <v>2.25</v>
      </c>
      <c r="FE41" s="23">
        <v>5</v>
      </c>
      <c r="FF41" s="23">
        <v>5.85</v>
      </c>
      <c r="FH41" s="23">
        <v>5</v>
      </c>
      <c r="FI41" s="23">
        <v>2.5</v>
      </c>
      <c r="FK41" s="23">
        <v>5</v>
      </c>
      <c r="FL41" s="23">
        <v>1.3</v>
      </c>
      <c r="FN41" s="23">
        <v>5</v>
      </c>
      <c r="FO41" s="23">
        <v>1.4</v>
      </c>
      <c r="FQ41" s="23">
        <v>5</v>
      </c>
      <c r="FR41" s="23">
        <v>15</v>
      </c>
      <c r="FT41" s="23">
        <v>5</v>
      </c>
      <c r="FU41" s="23">
        <v>1.5</v>
      </c>
      <c r="FW41" s="23">
        <v>5</v>
      </c>
      <c r="FX41" s="23">
        <v>1.4000000000000001</v>
      </c>
      <c r="FZ41" s="23">
        <v>5</v>
      </c>
      <c r="GA41" s="23">
        <v>9</v>
      </c>
      <c r="GC41" s="23">
        <v>5</v>
      </c>
      <c r="GD41" s="23">
        <v>0</v>
      </c>
      <c r="GF41" s="23">
        <v>5</v>
      </c>
      <c r="GG41" s="23">
        <v>1.5</v>
      </c>
      <c r="GI41" s="23">
        <v>5</v>
      </c>
      <c r="GJ41" s="23">
        <v>0</v>
      </c>
      <c r="GL41" s="23">
        <v>4</v>
      </c>
      <c r="GM41" s="23">
        <v>3.5</v>
      </c>
      <c r="GO41" s="23">
        <v>4</v>
      </c>
      <c r="GP41" s="23">
        <v>1</v>
      </c>
      <c r="GR41" s="23">
        <v>1</v>
      </c>
      <c r="GS41" s="23">
        <v>0</v>
      </c>
      <c r="HG41" s="23" t="e">
        <v>#N/A</v>
      </c>
      <c r="HH41" s="23" t="e">
        <v>#N/A</v>
      </c>
      <c r="HJ41" s="23" t="e">
        <v>#N/A</v>
      </c>
      <c r="HK41" s="23" t="e">
        <v>#N/A</v>
      </c>
      <c r="HM41" s="23" t="e">
        <v>#N/A</v>
      </c>
      <c r="HN41" s="23" t="e">
        <v>#N/A</v>
      </c>
      <c r="HV41" s="23" t="e">
        <v>#N/A</v>
      </c>
      <c r="HW41" s="23" t="e">
        <v>#N/A</v>
      </c>
      <c r="HY41" s="23" t="e">
        <v>#N/A</v>
      </c>
      <c r="HZ41" s="23" t="e">
        <v>#N/A</v>
      </c>
      <c r="IB41" s="23" t="e">
        <v>#N/A</v>
      </c>
      <c r="IC41" s="23" t="e">
        <v>#N/A</v>
      </c>
      <c r="IH41" s="23" t="e">
        <v>#N/A</v>
      </c>
      <c r="II41" s="23" t="e">
        <v>#N/A</v>
      </c>
      <c r="IJ41" s="51" t="e">
        <v>#N/A</v>
      </c>
      <c r="IK41" s="51" t="e">
        <f t="shared" si="0"/>
        <v>#N/A</v>
      </c>
    </row>
    <row r="42" spans="1:245" hidden="1" x14ac:dyDescent="0.25">
      <c r="A42" s="21" t="s">
        <v>259</v>
      </c>
      <c r="B42" s="25" t="s">
        <v>258</v>
      </c>
      <c r="C42" s="21" t="s">
        <v>257</v>
      </c>
      <c r="AT42" s="23">
        <v>20</v>
      </c>
      <c r="AX42" s="23">
        <v>5</v>
      </c>
      <c r="AY42" s="23">
        <v>3.25</v>
      </c>
      <c r="BA42" s="23">
        <v>5</v>
      </c>
      <c r="BB42" s="23">
        <v>6</v>
      </c>
      <c r="BD42" s="23">
        <v>5</v>
      </c>
      <c r="BE42" s="23">
        <v>4.55</v>
      </c>
      <c r="BG42" s="23">
        <v>5</v>
      </c>
      <c r="BH42" s="23">
        <v>3.5</v>
      </c>
      <c r="BJ42" s="23">
        <v>5</v>
      </c>
      <c r="BK42" s="23">
        <v>3.5</v>
      </c>
      <c r="BM42" s="23">
        <v>5</v>
      </c>
      <c r="BN42" s="23">
        <v>0</v>
      </c>
      <c r="BP42" s="23">
        <v>5</v>
      </c>
      <c r="BQ42" s="23">
        <v>3</v>
      </c>
      <c r="BS42" s="23">
        <v>5</v>
      </c>
      <c r="BT42" s="23">
        <v>0.9</v>
      </c>
      <c r="BV42" s="23">
        <v>4</v>
      </c>
      <c r="BW42" s="23">
        <v>1.2</v>
      </c>
      <c r="BX42" s="23">
        <v>20</v>
      </c>
      <c r="BY42" s="23">
        <v>1</v>
      </c>
      <c r="BZ42" s="23">
        <v>0</v>
      </c>
      <c r="CE42" s="23">
        <v>5</v>
      </c>
      <c r="CF42" s="23">
        <v>1.3</v>
      </c>
      <c r="CH42" s="23">
        <v>5</v>
      </c>
      <c r="CI42" s="23">
        <v>4.7</v>
      </c>
      <c r="CK42" s="23">
        <v>5</v>
      </c>
      <c r="CL42" s="23">
        <v>5.5</v>
      </c>
      <c r="CN42" s="23">
        <v>5</v>
      </c>
      <c r="CO42" s="23">
        <v>3.25</v>
      </c>
      <c r="CQ42" s="23">
        <v>5</v>
      </c>
      <c r="CR42" s="23">
        <v>0</v>
      </c>
      <c r="CT42" s="23">
        <v>5</v>
      </c>
      <c r="CU42" s="23">
        <v>2.5</v>
      </c>
      <c r="CW42" s="23">
        <v>5</v>
      </c>
      <c r="CX42" s="23">
        <v>3.25</v>
      </c>
      <c r="CZ42" s="23">
        <v>5</v>
      </c>
      <c r="DA42" s="23">
        <v>6</v>
      </c>
      <c r="DC42" s="23">
        <v>5</v>
      </c>
      <c r="DD42" s="23">
        <v>11</v>
      </c>
      <c r="DF42" s="23">
        <v>5</v>
      </c>
      <c r="DG42" s="23">
        <v>8.5</v>
      </c>
      <c r="DI42" s="23">
        <v>5</v>
      </c>
      <c r="DJ42" s="23">
        <v>2.5</v>
      </c>
      <c r="DL42" s="23">
        <v>5</v>
      </c>
      <c r="DM42" s="23">
        <v>1.1000000000000001</v>
      </c>
      <c r="DO42" s="23">
        <v>5</v>
      </c>
      <c r="DP42" s="23">
        <v>1</v>
      </c>
      <c r="DR42" s="23">
        <v>5</v>
      </c>
      <c r="DS42" s="23">
        <v>0</v>
      </c>
      <c r="DU42" s="23">
        <v>1</v>
      </c>
      <c r="DV42" s="23">
        <v>2.5</v>
      </c>
      <c r="DX42" s="23">
        <v>3</v>
      </c>
      <c r="DY42" s="23">
        <v>0</v>
      </c>
      <c r="EG42" s="23" t="e">
        <v>#N/A</v>
      </c>
      <c r="EH42" s="23" t="e">
        <v>#N/A</v>
      </c>
      <c r="EJ42" s="23" t="e">
        <v>#N/A</v>
      </c>
      <c r="EK42" s="23" t="e">
        <v>#N/A</v>
      </c>
      <c r="EM42" s="23" t="e">
        <v>#N/A</v>
      </c>
      <c r="EN42" s="23" t="e">
        <v>#N/A</v>
      </c>
      <c r="EP42" s="23" t="e">
        <v>#N/A</v>
      </c>
      <c r="EQ42" s="23" t="e">
        <v>#N/A</v>
      </c>
      <c r="ES42" s="23" t="e">
        <v>#N/A</v>
      </c>
      <c r="ET42" s="23" t="e">
        <v>#N/A</v>
      </c>
      <c r="EV42" s="23" t="e">
        <v>#N/A</v>
      </c>
      <c r="EW42" s="23" t="e">
        <v>#N/A</v>
      </c>
      <c r="EY42" s="23" t="e">
        <v>#N/A</v>
      </c>
      <c r="EZ42" s="23" t="e">
        <v>#N/A</v>
      </c>
      <c r="FB42" s="23" t="e">
        <v>#N/A</v>
      </c>
      <c r="FC42" s="23" t="e">
        <v>#N/A</v>
      </c>
      <c r="FE42" s="23" t="e">
        <v>#N/A</v>
      </c>
      <c r="FF42" s="23" t="e">
        <v>#N/A</v>
      </c>
      <c r="FH42" s="23" t="e">
        <v>#N/A</v>
      </c>
      <c r="FI42" s="23" t="e">
        <v>#N/A</v>
      </c>
      <c r="FK42" s="23" t="e">
        <v>#N/A</v>
      </c>
      <c r="FL42" s="23" t="e">
        <v>#N/A</v>
      </c>
      <c r="FN42" s="23" t="e">
        <v>#N/A</v>
      </c>
      <c r="FO42" s="23" t="e">
        <v>#N/A</v>
      </c>
      <c r="FQ42" s="23" t="e">
        <v>#N/A</v>
      </c>
      <c r="FR42" s="23" t="e">
        <v>#N/A</v>
      </c>
      <c r="FT42" s="23" t="e">
        <v>#N/A</v>
      </c>
      <c r="FU42" s="23" t="e">
        <v>#N/A</v>
      </c>
      <c r="FW42" s="23" t="e">
        <v>#N/A</v>
      </c>
      <c r="FX42" s="23" t="e">
        <v>#N/A</v>
      </c>
      <c r="FZ42" s="23" t="e">
        <v>#N/A</v>
      </c>
      <c r="GA42" s="23" t="e">
        <v>#N/A</v>
      </c>
      <c r="GC42" s="23" t="e">
        <v>#N/A</v>
      </c>
      <c r="GD42" s="23" t="e">
        <v>#N/A</v>
      </c>
      <c r="GF42" s="23" t="e">
        <v>#N/A</v>
      </c>
      <c r="GG42" s="23" t="e">
        <v>#N/A</v>
      </c>
      <c r="GI42" s="23" t="e">
        <v>#N/A</v>
      </c>
      <c r="GJ42" s="23" t="e">
        <v>#N/A</v>
      </c>
      <c r="GL42" s="23" t="e">
        <v>#N/A</v>
      </c>
      <c r="GM42" s="23" t="e">
        <v>#N/A</v>
      </c>
      <c r="GO42" s="23" t="e">
        <v>#N/A</v>
      </c>
      <c r="GP42" s="23" t="e">
        <v>#N/A</v>
      </c>
      <c r="GR42" s="23" t="e">
        <v>#N/A</v>
      </c>
      <c r="GS42" s="23" t="e">
        <v>#N/A</v>
      </c>
      <c r="HG42" s="23" t="e">
        <v>#N/A</v>
      </c>
      <c r="HH42" s="23" t="e">
        <v>#N/A</v>
      </c>
      <c r="HJ42" s="23" t="e">
        <v>#N/A</v>
      </c>
      <c r="HK42" s="23" t="e">
        <v>#N/A</v>
      </c>
      <c r="HM42" s="23" t="e">
        <v>#N/A</v>
      </c>
      <c r="HN42" s="23" t="e">
        <v>#N/A</v>
      </c>
      <c r="HV42" s="23" t="e">
        <v>#N/A</v>
      </c>
      <c r="HW42" s="23" t="e">
        <v>#N/A</v>
      </c>
      <c r="HY42" s="23" t="e">
        <v>#N/A</v>
      </c>
      <c r="HZ42" s="23" t="e">
        <v>#N/A</v>
      </c>
      <c r="IB42" s="23" t="e">
        <v>#N/A</v>
      </c>
      <c r="IC42" s="23" t="e">
        <v>#N/A</v>
      </c>
      <c r="IH42" s="23" t="e">
        <v>#N/A</v>
      </c>
      <c r="II42" s="23" t="e">
        <v>#N/A</v>
      </c>
      <c r="IJ42" s="51" t="e">
        <v>#N/A</v>
      </c>
      <c r="IK42" s="51" t="e">
        <f t="shared" si="0"/>
        <v>#N/A</v>
      </c>
    </row>
    <row r="43" spans="1:245" hidden="1" x14ac:dyDescent="0.25">
      <c r="A43" s="21" t="s">
        <v>234</v>
      </c>
      <c r="B43" s="25" t="s">
        <v>235</v>
      </c>
      <c r="C43" s="21" t="s">
        <v>236</v>
      </c>
      <c r="P43" s="23">
        <v>5</v>
      </c>
      <c r="T43" s="23">
        <v>5</v>
      </c>
      <c r="U43" s="23">
        <v>0</v>
      </c>
      <c r="V43" s="23">
        <v>5</v>
      </c>
      <c r="Z43" s="23">
        <v>2</v>
      </c>
      <c r="AA43" s="23">
        <v>0</v>
      </c>
      <c r="AC43" s="23">
        <v>2</v>
      </c>
      <c r="AD43" s="23">
        <v>2</v>
      </c>
      <c r="AF43" s="23">
        <v>1</v>
      </c>
      <c r="AG43" s="23">
        <v>0</v>
      </c>
      <c r="AI43" s="23">
        <v>2</v>
      </c>
      <c r="AJ43" s="23">
        <v>0</v>
      </c>
      <c r="EG43" s="23" t="e">
        <v>#N/A</v>
      </c>
      <c r="EH43" s="23" t="e">
        <v>#N/A</v>
      </c>
      <c r="EJ43" s="23" t="e">
        <v>#N/A</v>
      </c>
      <c r="EK43" s="23" t="e">
        <v>#N/A</v>
      </c>
      <c r="EM43" s="23" t="e">
        <v>#N/A</v>
      </c>
      <c r="EN43" s="23" t="e">
        <v>#N/A</v>
      </c>
      <c r="EP43" s="23" t="e">
        <v>#N/A</v>
      </c>
      <c r="EQ43" s="23" t="e">
        <v>#N/A</v>
      </c>
      <c r="ES43" s="23" t="e">
        <v>#N/A</v>
      </c>
      <c r="ET43" s="23" t="e">
        <v>#N/A</v>
      </c>
      <c r="EV43" s="23" t="e">
        <v>#N/A</v>
      </c>
      <c r="EW43" s="23" t="e">
        <v>#N/A</v>
      </c>
      <c r="EY43" s="23" t="e">
        <v>#N/A</v>
      </c>
      <c r="EZ43" s="23" t="e">
        <v>#N/A</v>
      </c>
      <c r="FB43" s="23" t="e">
        <v>#N/A</v>
      </c>
      <c r="FC43" s="23" t="e">
        <v>#N/A</v>
      </c>
      <c r="FE43" s="23" t="e">
        <v>#N/A</v>
      </c>
      <c r="FF43" s="23" t="e">
        <v>#N/A</v>
      </c>
      <c r="FH43" s="23" t="e">
        <v>#N/A</v>
      </c>
      <c r="FI43" s="23" t="e">
        <v>#N/A</v>
      </c>
      <c r="FK43" s="23" t="e">
        <v>#N/A</v>
      </c>
      <c r="FL43" s="23" t="e">
        <v>#N/A</v>
      </c>
      <c r="FN43" s="23" t="e">
        <v>#N/A</v>
      </c>
      <c r="FO43" s="23" t="e">
        <v>#N/A</v>
      </c>
      <c r="FQ43" s="23" t="e">
        <v>#N/A</v>
      </c>
      <c r="FR43" s="23" t="e">
        <v>#N/A</v>
      </c>
      <c r="FT43" s="23" t="e">
        <v>#N/A</v>
      </c>
      <c r="FU43" s="23" t="e">
        <v>#N/A</v>
      </c>
      <c r="FW43" s="23" t="e">
        <v>#N/A</v>
      </c>
      <c r="FX43" s="23" t="e">
        <v>#N/A</v>
      </c>
      <c r="FZ43" s="23" t="e">
        <v>#N/A</v>
      </c>
      <c r="GA43" s="23" t="e">
        <v>#N/A</v>
      </c>
      <c r="GC43" s="23" t="e">
        <v>#N/A</v>
      </c>
      <c r="GD43" s="23" t="e">
        <v>#N/A</v>
      </c>
      <c r="GF43" s="23" t="e">
        <v>#N/A</v>
      </c>
      <c r="GG43" s="23" t="e">
        <v>#N/A</v>
      </c>
      <c r="GI43" s="23" t="e">
        <v>#N/A</v>
      </c>
      <c r="GJ43" s="23" t="e">
        <v>#N/A</v>
      </c>
      <c r="GL43" s="23" t="e">
        <v>#N/A</v>
      </c>
      <c r="GM43" s="23" t="e">
        <v>#N/A</v>
      </c>
      <c r="GO43" s="23" t="e">
        <v>#N/A</v>
      </c>
      <c r="GP43" s="23" t="e">
        <v>#N/A</v>
      </c>
      <c r="GR43" s="23" t="e">
        <v>#N/A</v>
      </c>
      <c r="GS43" s="23" t="e">
        <v>#N/A</v>
      </c>
      <c r="HG43" s="23" t="e">
        <v>#N/A</v>
      </c>
      <c r="HH43" s="23" t="e">
        <v>#N/A</v>
      </c>
      <c r="HJ43" s="23" t="e">
        <v>#N/A</v>
      </c>
      <c r="HK43" s="23" t="e">
        <v>#N/A</v>
      </c>
      <c r="HM43" s="23" t="e">
        <v>#N/A</v>
      </c>
      <c r="HN43" s="23" t="e">
        <v>#N/A</v>
      </c>
      <c r="HV43" s="23" t="e">
        <v>#N/A</v>
      </c>
      <c r="HW43" s="23" t="e">
        <v>#N/A</v>
      </c>
      <c r="HY43" s="23" t="e">
        <v>#N/A</v>
      </c>
      <c r="HZ43" s="23" t="e">
        <v>#N/A</v>
      </c>
      <c r="IB43" s="23" t="e">
        <v>#N/A</v>
      </c>
      <c r="IC43" s="23" t="e">
        <v>#N/A</v>
      </c>
      <c r="IH43" s="23" t="e">
        <v>#N/A</v>
      </c>
      <c r="II43" s="23" t="e">
        <v>#N/A</v>
      </c>
      <c r="IJ43" s="51" t="e">
        <v>#N/A</v>
      </c>
      <c r="IK43" s="51" t="e">
        <f t="shared" si="0"/>
        <v>#N/A</v>
      </c>
    </row>
    <row r="44" spans="1:245" x14ac:dyDescent="0.25">
      <c r="A44" s="21" t="s">
        <v>166</v>
      </c>
      <c r="B44" s="25" t="s">
        <v>39</v>
      </c>
      <c r="C44" s="21" t="s">
        <v>165</v>
      </c>
      <c r="AL44" s="23">
        <v>5</v>
      </c>
      <c r="AM44" s="23">
        <v>0</v>
      </c>
      <c r="IJ44" s="51">
        <v>8</v>
      </c>
      <c r="IK44" s="51">
        <f t="shared" si="0"/>
        <v>8</v>
      </c>
    </row>
    <row r="45" spans="1:245" x14ac:dyDescent="0.25">
      <c r="A45" s="21" t="s">
        <v>61</v>
      </c>
      <c r="B45" s="25" t="s">
        <v>32</v>
      </c>
      <c r="C45" s="21" t="s">
        <v>164</v>
      </c>
      <c r="E45" s="23">
        <v>1</v>
      </c>
      <c r="F45" s="23">
        <v>0</v>
      </c>
      <c r="H45" s="23">
        <v>2</v>
      </c>
      <c r="I45" s="23">
        <v>2.5</v>
      </c>
      <c r="K45" s="23">
        <v>3</v>
      </c>
      <c r="L45" s="23">
        <v>2.25</v>
      </c>
      <c r="N45" s="23">
        <v>5</v>
      </c>
      <c r="O45" s="23">
        <v>14</v>
      </c>
      <c r="Q45" s="23">
        <v>1</v>
      </c>
      <c r="R45" s="23">
        <v>1</v>
      </c>
      <c r="T45" s="23">
        <v>3</v>
      </c>
      <c r="U45" s="23">
        <v>4.5</v>
      </c>
      <c r="Z45" s="23">
        <v>1</v>
      </c>
      <c r="AA45" s="23">
        <v>0</v>
      </c>
      <c r="AL45" s="23">
        <v>1</v>
      </c>
      <c r="AM45" s="23">
        <v>0</v>
      </c>
      <c r="AU45" s="23">
        <v>1</v>
      </c>
      <c r="AV45" s="23">
        <v>0</v>
      </c>
      <c r="BA45" s="23">
        <v>1</v>
      </c>
      <c r="BB45" s="23">
        <v>0</v>
      </c>
      <c r="BD45" s="23">
        <v>1</v>
      </c>
      <c r="BE45" s="23">
        <v>0.8</v>
      </c>
      <c r="BJ45" s="23">
        <v>1</v>
      </c>
      <c r="BK45" s="23">
        <v>0</v>
      </c>
      <c r="BM45" s="23">
        <v>1</v>
      </c>
      <c r="BN45" s="23">
        <v>0</v>
      </c>
      <c r="BP45" s="23">
        <v>1</v>
      </c>
      <c r="BQ45" s="23">
        <v>0</v>
      </c>
      <c r="BS45" s="23">
        <v>2</v>
      </c>
      <c r="BT45" s="23">
        <v>2.25</v>
      </c>
      <c r="BV45" s="23">
        <v>1</v>
      </c>
      <c r="BW45" s="23">
        <v>0</v>
      </c>
      <c r="BY45" s="23">
        <v>1</v>
      </c>
      <c r="BZ45" s="23">
        <v>0</v>
      </c>
      <c r="DU45" s="23">
        <v>1</v>
      </c>
      <c r="DV45" s="23">
        <v>0.6</v>
      </c>
      <c r="FT45" s="23">
        <v>1</v>
      </c>
      <c r="FU45" s="23">
        <v>0</v>
      </c>
      <c r="IJ45" s="51">
        <v>16.899999999999999</v>
      </c>
      <c r="IK45" s="51">
        <f t="shared" si="0"/>
        <v>16.899999999999999</v>
      </c>
    </row>
    <row r="46" spans="1:245" hidden="1" x14ac:dyDescent="0.25">
      <c r="A46" s="21" t="s">
        <v>98</v>
      </c>
      <c r="B46" s="25" t="s">
        <v>97</v>
      </c>
      <c r="C46" s="21" t="s">
        <v>163</v>
      </c>
      <c r="AC46" s="23">
        <v>1</v>
      </c>
      <c r="AD46" s="23">
        <v>0</v>
      </c>
      <c r="AO46" s="23">
        <v>2</v>
      </c>
      <c r="AP46" s="23">
        <v>0</v>
      </c>
      <c r="AR46" s="23">
        <v>1</v>
      </c>
      <c r="AS46" s="23">
        <v>0</v>
      </c>
      <c r="AU46" s="23">
        <v>1</v>
      </c>
      <c r="AV46" s="23">
        <v>0</v>
      </c>
      <c r="AX46" s="23">
        <v>1</v>
      </c>
      <c r="AY46" s="23">
        <v>0</v>
      </c>
      <c r="CW46" s="23">
        <v>1</v>
      </c>
      <c r="CX46" s="23">
        <v>0</v>
      </c>
      <c r="DI46" s="23">
        <v>1</v>
      </c>
      <c r="DJ46" s="23">
        <v>0</v>
      </c>
      <c r="DU46" s="23">
        <v>1</v>
      </c>
      <c r="DV46" s="23">
        <v>0</v>
      </c>
      <c r="GR46" s="23">
        <v>1</v>
      </c>
      <c r="GS46" s="23">
        <v>0</v>
      </c>
      <c r="HA46" s="23" t="e">
        <v>#N/A</v>
      </c>
      <c r="HB46" s="23" t="e">
        <v>#N/A</v>
      </c>
      <c r="HD46" s="23" t="e">
        <v>#N/A</v>
      </c>
      <c r="HE46" s="23" t="e">
        <v>#N/A</v>
      </c>
      <c r="HG46" s="23" t="e">
        <v>#N/A</v>
      </c>
      <c r="HH46" s="23" t="e">
        <v>#N/A</v>
      </c>
      <c r="HJ46" s="23" t="e">
        <v>#N/A</v>
      </c>
      <c r="HK46" s="23" t="e">
        <v>#N/A</v>
      </c>
      <c r="HM46" s="23" t="e">
        <v>#N/A</v>
      </c>
      <c r="HN46" s="23" t="e">
        <v>#N/A</v>
      </c>
      <c r="HP46" s="23" t="e">
        <v>#N/A</v>
      </c>
      <c r="HQ46" s="23" t="e">
        <v>#N/A</v>
      </c>
      <c r="HS46" s="23" t="e">
        <v>#N/A</v>
      </c>
      <c r="HT46" s="23" t="e">
        <v>#N/A</v>
      </c>
      <c r="HV46" s="23" t="e">
        <v>#N/A</v>
      </c>
      <c r="HW46" s="23" t="e">
        <v>#N/A</v>
      </c>
      <c r="HY46" s="23" t="e">
        <v>#N/A</v>
      </c>
      <c r="HZ46" s="23" t="e">
        <v>#N/A</v>
      </c>
      <c r="IB46" s="23" t="e">
        <v>#N/A</v>
      </c>
      <c r="IC46" s="23" t="e">
        <v>#N/A</v>
      </c>
      <c r="IE46" s="23" t="e">
        <v>#N/A</v>
      </c>
      <c r="IF46" s="23" t="e">
        <v>#N/A</v>
      </c>
      <c r="IJ46" s="51" t="e">
        <v>#N/A</v>
      </c>
      <c r="IK46" s="51" t="e">
        <f t="shared" si="0"/>
        <v>#N/A</v>
      </c>
    </row>
    <row r="47" spans="1:245" hidden="1" x14ac:dyDescent="0.25">
      <c r="A47" s="21" t="s">
        <v>162</v>
      </c>
      <c r="B47" s="25" t="s">
        <v>41</v>
      </c>
      <c r="C47" s="21" t="s">
        <v>161</v>
      </c>
      <c r="D47" s="52">
        <v>-0.75</v>
      </c>
      <c r="EG47" s="23" t="e">
        <v>#N/A</v>
      </c>
      <c r="EH47" s="23" t="e">
        <v>#N/A</v>
      </c>
      <c r="EM47" s="23" t="e">
        <v>#N/A</v>
      </c>
      <c r="EN47" s="23" t="e">
        <v>#N/A</v>
      </c>
      <c r="EP47" s="23" t="e">
        <v>#N/A</v>
      </c>
      <c r="EQ47" s="23" t="e">
        <v>#N/A</v>
      </c>
      <c r="ES47" s="23" t="e">
        <v>#N/A</v>
      </c>
      <c r="ET47" s="23" t="e">
        <v>#N/A</v>
      </c>
      <c r="EV47" s="23" t="e">
        <v>#N/A</v>
      </c>
      <c r="EW47" s="23" t="e">
        <v>#N/A</v>
      </c>
      <c r="EY47" s="23" t="e">
        <v>#N/A</v>
      </c>
      <c r="EZ47" s="23" t="e">
        <v>#N/A</v>
      </c>
      <c r="FB47" s="23" t="e">
        <v>#N/A</v>
      </c>
      <c r="FC47" s="23" t="e">
        <v>#N/A</v>
      </c>
      <c r="FE47" s="23" t="e">
        <v>#N/A</v>
      </c>
      <c r="FF47" s="23" t="e">
        <v>#N/A</v>
      </c>
      <c r="FK47" s="23" t="e">
        <v>#N/A</v>
      </c>
      <c r="FL47" s="23" t="e">
        <v>#N/A</v>
      </c>
      <c r="FN47" s="23" t="e">
        <v>#N/A</v>
      </c>
      <c r="FO47" s="23" t="e">
        <v>#N/A</v>
      </c>
      <c r="FQ47" s="23" t="e">
        <v>#N/A</v>
      </c>
      <c r="FR47" s="23" t="e">
        <v>#N/A</v>
      </c>
      <c r="FT47" s="23" t="e">
        <v>#N/A</v>
      </c>
      <c r="FU47" s="23" t="e">
        <v>#N/A</v>
      </c>
      <c r="FW47" s="23" t="e">
        <v>#N/A</v>
      </c>
      <c r="FX47" s="23" t="e">
        <v>#N/A</v>
      </c>
      <c r="FZ47" s="23" t="e">
        <v>#N/A</v>
      </c>
      <c r="GA47" s="23" t="e">
        <v>#N/A</v>
      </c>
      <c r="GC47" s="23" t="e">
        <v>#N/A</v>
      </c>
      <c r="GD47" s="23" t="e">
        <v>#N/A</v>
      </c>
      <c r="GF47" s="23" t="e">
        <v>#N/A</v>
      </c>
      <c r="GG47" s="23" t="e">
        <v>#N/A</v>
      </c>
      <c r="GI47" s="23" t="e">
        <v>#N/A</v>
      </c>
      <c r="GJ47" s="23" t="e">
        <v>#N/A</v>
      </c>
      <c r="GL47" s="23" t="e">
        <v>#N/A</v>
      </c>
      <c r="GM47" s="23" t="e">
        <v>#N/A</v>
      </c>
      <c r="GO47" s="23" t="e">
        <v>#N/A</v>
      </c>
      <c r="GP47" s="23" t="e">
        <v>#N/A</v>
      </c>
      <c r="GR47" s="23" t="e">
        <v>#N/A</v>
      </c>
      <c r="GS47" s="23" t="e">
        <v>#N/A</v>
      </c>
      <c r="GU47" s="23" t="e">
        <v>#N/A</v>
      </c>
      <c r="GV47" s="23" t="e">
        <v>#N/A</v>
      </c>
      <c r="GX47" s="23" t="e">
        <v>#N/A</v>
      </c>
      <c r="GY47" s="23" t="e">
        <v>#N/A</v>
      </c>
      <c r="HA47" s="23" t="e">
        <v>#N/A</v>
      </c>
      <c r="HB47" s="23" t="e">
        <v>#N/A</v>
      </c>
      <c r="HD47" s="23" t="e">
        <v>#N/A</v>
      </c>
      <c r="HE47" s="23" t="e">
        <v>#N/A</v>
      </c>
      <c r="HG47" s="23" t="e">
        <v>#N/A</v>
      </c>
      <c r="HH47" s="23" t="e">
        <v>#N/A</v>
      </c>
      <c r="HJ47" s="23" t="e">
        <v>#N/A</v>
      </c>
      <c r="HK47" s="23" t="e">
        <v>#N/A</v>
      </c>
      <c r="HM47" s="23" t="e">
        <v>#N/A</v>
      </c>
      <c r="HN47" s="23" t="e">
        <v>#N/A</v>
      </c>
      <c r="HP47" s="23" t="e">
        <v>#N/A</v>
      </c>
      <c r="HQ47" s="23" t="e">
        <v>#N/A</v>
      </c>
      <c r="HS47" s="23" t="e">
        <v>#N/A</v>
      </c>
      <c r="HT47" s="23" t="e">
        <v>#N/A</v>
      </c>
      <c r="HV47" s="23" t="e">
        <v>#N/A</v>
      </c>
      <c r="HW47" s="23" t="e">
        <v>#N/A</v>
      </c>
      <c r="HY47" s="23" t="e">
        <v>#N/A</v>
      </c>
      <c r="HZ47" s="23" t="e">
        <v>#N/A</v>
      </c>
      <c r="IB47" s="23" t="e">
        <v>#N/A</v>
      </c>
      <c r="IC47" s="23" t="e">
        <v>#N/A</v>
      </c>
      <c r="IE47" s="23" t="e">
        <v>#N/A</v>
      </c>
      <c r="IF47" s="23" t="e">
        <v>#N/A</v>
      </c>
      <c r="IJ47" s="51" t="e">
        <v>#N/A</v>
      </c>
      <c r="IK47" s="51" t="e">
        <f t="shared" si="0"/>
        <v>#N/A</v>
      </c>
    </row>
    <row r="48" spans="1:245" x14ac:dyDescent="0.25">
      <c r="A48" s="21" t="s">
        <v>66</v>
      </c>
      <c r="B48" s="60" t="s">
        <v>28</v>
      </c>
      <c r="C48" s="21" t="s">
        <v>136</v>
      </c>
      <c r="E48" s="23">
        <v>2</v>
      </c>
      <c r="F48" s="23">
        <v>0</v>
      </c>
      <c r="H48" s="23">
        <v>4</v>
      </c>
      <c r="I48" s="23">
        <v>0</v>
      </c>
      <c r="K48" s="23">
        <v>1</v>
      </c>
      <c r="L48" s="23">
        <v>2.5</v>
      </c>
      <c r="N48" s="23">
        <v>3</v>
      </c>
      <c r="O48" s="23">
        <v>0</v>
      </c>
      <c r="Q48" s="23">
        <v>2</v>
      </c>
      <c r="R48" s="23">
        <v>0</v>
      </c>
      <c r="T48" s="23">
        <v>1</v>
      </c>
      <c r="U48" s="23">
        <v>0</v>
      </c>
      <c r="W48" s="23">
        <v>1</v>
      </c>
      <c r="X48" s="23">
        <v>0.60000000000000009</v>
      </c>
      <c r="Z48" s="23">
        <v>1</v>
      </c>
      <c r="AA48" s="23">
        <v>0</v>
      </c>
      <c r="AC48" s="23">
        <v>2</v>
      </c>
      <c r="AD48" s="23">
        <v>0</v>
      </c>
      <c r="AF48" s="23">
        <v>1</v>
      </c>
      <c r="AG48" s="23">
        <v>0</v>
      </c>
      <c r="AI48" s="23">
        <v>1</v>
      </c>
      <c r="AJ48" s="23">
        <v>0</v>
      </c>
      <c r="AL48" s="23">
        <v>2</v>
      </c>
      <c r="AM48" s="23">
        <v>6.5</v>
      </c>
      <c r="AO48" s="23">
        <v>2</v>
      </c>
      <c r="AP48" s="23">
        <v>0</v>
      </c>
      <c r="AR48" s="23">
        <v>3</v>
      </c>
      <c r="AS48" s="23">
        <v>0</v>
      </c>
      <c r="AU48" s="23">
        <v>2</v>
      </c>
      <c r="AV48" s="23">
        <v>6</v>
      </c>
      <c r="AX48" s="23">
        <v>1</v>
      </c>
      <c r="AY48" s="23">
        <v>0</v>
      </c>
      <c r="BA48" s="23">
        <v>2</v>
      </c>
      <c r="BB48" s="23">
        <v>0</v>
      </c>
      <c r="BG48" s="23">
        <v>1</v>
      </c>
      <c r="BH48" s="23">
        <v>0</v>
      </c>
      <c r="BP48" s="23">
        <v>2</v>
      </c>
      <c r="BQ48" s="23">
        <v>0</v>
      </c>
      <c r="BS48" s="23">
        <v>1</v>
      </c>
      <c r="BT48" s="23">
        <v>0</v>
      </c>
      <c r="BV48" s="23">
        <v>2</v>
      </c>
      <c r="BW48" s="23">
        <v>0</v>
      </c>
      <c r="BY48" s="23">
        <v>2</v>
      </c>
      <c r="BZ48" s="23">
        <v>0</v>
      </c>
      <c r="CB48" s="23">
        <v>1</v>
      </c>
      <c r="CC48" s="23">
        <v>0.9</v>
      </c>
      <c r="CE48" s="23">
        <v>1</v>
      </c>
      <c r="CF48" s="23">
        <v>0</v>
      </c>
      <c r="CH48" s="23">
        <v>1</v>
      </c>
      <c r="CI48" s="23">
        <v>0</v>
      </c>
      <c r="CK48" s="23">
        <v>1</v>
      </c>
      <c r="CL48" s="23">
        <v>6</v>
      </c>
      <c r="CN48" s="23">
        <v>1</v>
      </c>
      <c r="CO48" s="23">
        <v>0</v>
      </c>
      <c r="CQ48" s="23">
        <v>1</v>
      </c>
      <c r="CR48" s="23">
        <v>0</v>
      </c>
      <c r="CT48" s="23">
        <v>1</v>
      </c>
      <c r="CU48" s="23">
        <v>0</v>
      </c>
      <c r="CW48" s="23">
        <v>1</v>
      </c>
      <c r="CX48" s="23">
        <v>1.3</v>
      </c>
      <c r="CZ48" s="23">
        <v>1</v>
      </c>
      <c r="DA48" s="23">
        <v>0</v>
      </c>
      <c r="DC48" s="23">
        <v>1</v>
      </c>
      <c r="DD48" s="23">
        <v>0</v>
      </c>
      <c r="DI48" s="23">
        <v>1</v>
      </c>
      <c r="DJ48" s="23">
        <v>0</v>
      </c>
      <c r="DL48" s="23">
        <v>1</v>
      </c>
      <c r="DM48" s="23">
        <v>0</v>
      </c>
      <c r="DR48" s="23">
        <v>1</v>
      </c>
      <c r="DS48" s="23">
        <v>0.8</v>
      </c>
      <c r="DU48" s="23">
        <v>1</v>
      </c>
      <c r="DV48" s="23">
        <v>0</v>
      </c>
      <c r="DX48" s="23">
        <v>1</v>
      </c>
      <c r="DY48" s="23">
        <v>0</v>
      </c>
      <c r="EG48" s="23">
        <v>1</v>
      </c>
      <c r="EH48" s="23">
        <v>0</v>
      </c>
      <c r="EM48" s="23">
        <v>1</v>
      </c>
      <c r="EN48" s="23">
        <v>0</v>
      </c>
      <c r="EP48" s="23">
        <v>1</v>
      </c>
      <c r="EQ48" s="23">
        <v>0</v>
      </c>
      <c r="ES48" s="23">
        <v>1</v>
      </c>
      <c r="ET48" s="23">
        <v>0</v>
      </c>
      <c r="EV48" s="23">
        <v>1</v>
      </c>
      <c r="EW48" s="23">
        <v>1.4</v>
      </c>
      <c r="EY48" s="23">
        <v>1</v>
      </c>
      <c r="EZ48" s="23">
        <v>0</v>
      </c>
      <c r="FB48" s="23">
        <v>1</v>
      </c>
      <c r="FC48" s="23">
        <v>0</v>
      </c>
      <c r="FE48" s="23">
        <v>1</v>
      </c>
      <c r="FF48" s="23">
        <v>0</v>
      </c>
      <c r="FK48" s="23">
        <v>2</v>
      </c>
      <c r="FL48" s="23">
        <v>0</v>
      </c>
      <c r="FN48" s="23">
        <v>2</v>
      </c>
      <c r="FO48" s="23">
        <v>0</v>
      </c>
      <c r="FQ48" s="23">
        <v>2</v>
      </c>
      <c r="FR48" s="23">
        <v>4.5</v>
      </c>
      <c r="FT48" s="23">
        <v>2</v>
      </c>
      <c r="FU48" s="23">
        <v>0</v>
      </c>
      <c r="FW48" s="23">
        <v>3</v>
      </c>
      <c r="FX48" s="23">
        <v>1.4000000000000001</v>
      </c>
      <c r="FZ48" s="23">
        <v>3</v>
      </c>
      <c r="GA48" s="23">
        <v>1.5</v>
      </c>
      <c r="GC48" s="23">
        <v>3</v>
      </c>
      <c r="GD48" s="23">
        <v>0</v>
      </c>
      <c r="GF48" s="23">
        <v>3</v>
      </c>
      <c r="GG48" s="23">
        <v>3.75</v>
      </c>
      <c r="GI48" s="23">
        <v>2</v>
      </c>
      <c r="GJ48" s="23">
        <v>6.5</v>
      </c>
      <c r="GL48" s="23">
        <v>1</v>
      </c>
      <c r="GM48" s="23">
        <v>0</v>
      </c>
      <c r="GO48" s="23">
        <v>1</v>
      </c>
      <c r="GP48" s="23">
        <v>0</v>
      </c>
      <c r="GR48" s="23">
        <v>3</v>
      </c>
      <c r="GS48" s="23">
        <v>0</v>
      </c>
      <c r="GU48" s="23">
        <v>2</v>
      </c>
      <c r="GV48" s="23">
        <v>0</v>
      </c>
      <c r="GX48" s="23">
        <v>2</v>
      </c>
      <c r="GY48" s="23">
        <v>8.5</v>
      </c>
      <c r="HA48" s="23">
        <v>2</v>
      </c>
      <c r="HB48" s="23">
        <v>2.5</v>
      </c>
      <c r="HD48" s="23">
        <v>2</v>
      </c>
      <c r="HE48" s="23">
        <v>0</v>
      </c>
      <c r="HG48" s="23">
        <v>3</v>
      </c>
      <c r="HH48" s="23">
        <v>2</v>
      </c>
      <c r="HJ48" s="23">
        <v>5</v>
      </c>
      <c r="HK48" s="23">
        <v>0</v>
      </c>
      <c r="HM48" s="23">
        <v>1</v>
      </c>
      <c r="HN48" s="23">
        <v>0</v>
      </c>
      <c r="HP48" s="23">
        <v>2</v>
      </c>
      <c r="HQ48" s="23">
        <v>0</v>
      </c>
      <c r="HS48" s="23">
        <v>1</v>
      </c>
      <c r="HT48" s="23">
        <v>0</v>
      </c>
      <c r="HV48" s="23">
        <v>2</v>
      </c>
      <c r="HW48" s="23">
        <v>0</v>
      </c>
      <c r="HY48" s="23">
        <v>3</v>
      </c>
      <c r="HZ48" s="23">
        <v>0</v>
      </c>
      <c r="IB48" s="23">
        <v>2</v>
      </c>
      <c r="IC48" s="23">
        <v>0</v>
      </c>
      <c r="IE48" s="23">
        <v>1</v>
      </c>
      <c r="IF48" s="23">
        <v>0</v>
      </c>
      <c r="IJ48" s="51">
        <v>0.75</v>
      </c>
      <c r="IK48" s="51">
        <f t="shared" si="0"/>
        <v>0.75</v>
      </c>
    </row>
    <row r="49" spans="1:247" x14ac:dyDescent="0.25">
      <c r="A49" s="21" t="s">
        <v>333</v>
      </c>
      <c r="B49" s="60" t="s">
        <v>332</v>
      </c>
      <c r="C49" s="21" t="s">
        <v>331</v>
      </c>
      <c r="HL49" s="23">
        <v>10</v>
      </c>
      <c r="HP49" s="23">
        <v>5</v>
      </c>
      <c r="HQ49" s="23">
        <v>0</v>
      </c>
      <c r="HS49" s="23">
        <v>5</v>
      </c>
      <c r="HT49" s="23">
        <v>7</v>
      </c>
      <c r="HU49" s="23">
        <v>10</v>
      </c>
      <c r="HV49" s="23">
        <v>5</v>
      </c>
      <c r="HW49" s="23">
        <v>0</v>
      </c>
      <c r="HY49" s="23">
        <v>5</v>
      </c>
      <c r="HZ49" s="23">
        <v>3</v>
      </c>
      <c r="IB49" s="23">
        <v>3</v>
      </c>
      <c r="IC49" s="23">
        <v>0</v>
      </c>
      <c r="IE49" s="23">
        <v>3</v>
      </c>
      <c r="IF49" s="23">
        <v>0</v>
      </c>
      <c r="IH49" s="23">
        <v>1</v>
      </c>
      <c r="II49" s="23">
        <v>1.1000000000000001</v>
      </c>
      <c r="IJ49" s="51">
        <v>4</v>
      </c>
      <c r="IK49" s="51">
        <f t="shared" si="0"/>
        <v>4.0999999999999996</v>
      </c>
    </row>
    <row r="50" spans="1:247" hidden="1" x14ac:dyDescent="0.25">
      <c r="A50" s="21" t="s">
        <v>160</v>
      </c>
      <c r="B50" s="25" t="s">
        <v>33</v>
      </c>
      <c r="C50" s="21" t="s">
        <v>159</v>
      </c>
      <c r="EG50" s="23" t="e">
        <v>#N/A</v>
      </c>
      <c r="EH50" s="23" t="e">
        <v>#N/A</v>
      </c>
      <c r="EJ50" s="23" t="e">
        <v>#N/A</v>
      </c>
      <c r="EK50" s="23" t="e">
        <v>#N/A</v>
      </c>
      <c r="EM50" s="23" t="e">
        <v>#N/A</v>
      </c>
      <c r="EN50" s="23" t="e">
        <v>#N/A</v>
      </c>
      <c r="EP50" s="23" t="e">
        <v>#N/A</v>
      </c>
      <c r="EQ50" s="23" t="e">
        <v>#N/A</v>
      </c>
      <c r="ES50" s="23" t="e">
        <v>#N/A</v>
      </c>
      <c r="ET50" s="23" t="e">
        <v>#N/A</v>
      </c>
      <c r="EV50" s="23" t="e">
        <v>#N/A</v>
      </c>
      <c r="EW50" s="23" t="e">
        <v>#N/A</v>
      </c>
      <c r="EY50" s="23" t="e">
        <v>#N/A</v>
      </c>
      <c r="EZ50" s="23" t="e">
        <v>#N/A</v>
      </c>
      <c r="FB50" s="23" t="e">
        <v>#N/A</v>
      </c>
      <c r="FC50" s="23" t="e">
        <v>#N/A</v>
      </c>
      <c r="FE50" s="23" t="e">
        <v>#N/A</v>
      </c>
      <c r="FF50" s="23" t="e">
        <v>#N/A</v>
      </c>
      <c r="FK50" s="23" t="e">
        <v>#N/A</v>
      </c>
      <c r="FL50" s="23" t="e">
        <v>#N/A</v>
      </c>
      <c r="FN50" s="23" t="e">
        <v>#N/A</v>
      </c>
      <c r="FO50" s="23" t="e">
        <v>#N/A</v>
      </c>
      <c r="FQ50" s="23" t="e">
        <v>#N/A</v>
      </c>
      <c r="FR50" s="23" t="e">
        <v>#N/A</v>
      </c>
      <c r="FT50" s="23" t="e">
        <v>#N/A</v>
      </c>
      <c r="FU50" s="23" t="e">
        <v>#N/A</v>
      </c>
      <c r="FW50" s="23" t="e">
        <v>#N/A</v>
      </c>
      <c r="FX50" s="23" t="e">
        <v>#N/A</v>
      </c>
      <c r="FZ50" s="23" t="e">
        <v>#N/A</v>
      </c>
      <c r="GA50" s="23" t="e">
        <v>#N/A</v>
      </c>
      <c r="GC50" s="23" t="e">
        <v>#N/A</v>
      </c>
      <c r="GD50" s="23" t="e">
        <v>#N/A</v>
      </c>
      <c r="GF50" s="23" t="e">
        <v>#N/A</v>
      </c>
      <c r="GG50" s="23" t="e">
        <v>#N/A</v>
      </c>
      <c r="GI50" s="23" t="e">
        <v>#N/A</v>
      </c>
      <c r="GJ50" s="23" t="e">
        <v>#N/A</v>
      </c>
      <c r="GL50" s="23" t="e">
        <v>#N/A</v>
      </c>
      <c r="GM50" s="23" t="e">
        <v>#N/A</v>
      </c>
      <c r="GO50" s="23" t="e">
        <v>#N/A</v>
      </c>
      <c r="GP50" s="23" t="e">
        <v>#N/A</v>
      </c>
      <c r="GR50" s="23" t="e">
        <v>#N/A</v>
      </c>
      <c r="GS50" s="23" t="e">
        <v>#N/A</v>
      </c>
      <c r="GU50" s="23" t="e">
        <v>#N/A</v>
      </c>
      <c r="GV50" s="23" t="e">
        <v>#N/A</v>
      </c>
      <c r="GX50" s="23" t="e">
        <v>#N/A</v>
      </c>
      <c r="GY50" s="23" t="e">
        <v>#N/A</v>
      </c>
      <c r="HA50" s="23" t="e">
        <v>#N/A</v>
      </c>
      <c r="HB50" s="23" t="e">
        <v>#N/A</v>
      </c>
      <c r="HD50" s="23" t="e">
        <v>#N/A</v>
      </c>
      <c r="HE50" s="23" t="e">
        <v>#N/A</v>
      </c>
      <c r="HG50" s="23" t="e">
        <v>#N/A</v>
      </c>
      <c r="HH50" s="23" t="e">
        <v>#N/A</v>
      </c>
      <c r="HJ50" s="23" t="e">
        <v>#N/A</v>
      </c>
      <c r="HK50" s="23" t="e">
        <v>#N/A</v>
      </c>
      <c r="HM50" s="23" t="e">
        <v>#N/A</v>
      </c>
      <c r="HN50" s="23" t="e">
        <v>#N/A</v>
      </c>
      <c r="HP50" s="23" t="e">
        <v>#N/A</v>
      </c>
      <c r="HQ50" s="23" t="e">
        <v>#N/A</v>
      </c>
      <c r="HS50" s="23" t="e">
        <v>#N/A</v>
      </c>
      <c r="HT50" s="23" t="e">
        <v>#N/A</v>
      </c>
      <c r="HV50" s="23" t="e">
        <v>#N/A</v>
      </c>
      <c r="HW50" s="23" t="e">
        <v>#N/A</v>
      </c>
      <c r="HY50" s="23" t="e">
        <v>#N/A</v>
      </c>
      <c r="HZ50" s="23" t="e">
        <v>#N/A</v>
      </c>
      <c r="IB50" s="23" t="e">
        <v>#N/A</v>
      </c>
      <c r="IC50" s="23" t="e">
        <v>#N/A</v>
      </c>
      <c r="IE50" s="23" t="e">
        <v>#N/A</v>
      </c>
      <c r="IF50" s="23" t="e">
        <v>#N/A</v>
      </c>
      <c r="IH50" s="23" t="e">
        <v>#N/A</v>
      </c>
      <c r="II50" s="23" t="e">
        <v>#N/A</v>
      </c>
      <c r="IJ50" s="51" t="e">
        <v>#N/A</v>
      </c>
      <c r="IK50" s="51" t="e">
        <f t="shared" si="0"/>
        <v>#N/A</v>
      </c>
    </row>
    <row r="51" spans="1:247" hidden="1" x14ac:dyDescent="0.25">
      <c r="A51" s="21" t="s">
        <v>67</v>
      </c>
      <c r="B51" s="25" t="s">
        <v>6</v>
      </c>
      <c r="C51" s="21" t="s">
        <v>158</v>
      </c>
      <c r="E51" s="23">
        <v>1</v>
      </c>
      <c r="F51" s="23">
        <v>0</v>
      </c>
      <c r="H51" s="23">
        <v>4</v>
      </c>
      <c r="I51" s="23">
        <v>0</v>
      </c>
      <c r="N51" s="23">
        <v>1</v>
      </c>
      <c r="O51" s="23">
        <v>0</v>
      </c>
      <c r="EG51" s="23" t="e">
        <v>#N/A</v>
      </c>
      <c r="EH51" s="23" t="e">
        <v>#N/A</v>
      </c>
      <c r="EJ51" s="23" t="e">
        <v>#N/A</v>
      </c>
      <c r="EK51" s="23" t="e">
        <v>#N/A</v>
      </c>
      <c r="EM51" s="23" t="e">
        <v>#N/A</v>
      </c>
      <c r="EN51" s="23" t="e">
        <v>#N/A</v>
      </c>
      <c r="EP51" s="23" t="e">
        <v>#N/A</v>
      </c>
      <c r="EQ51" s="23" t="e">
        <v>#N/A</v>
      </c>
      <c r="ES51" s="23" t="e">
        <v>#N/A</v>
      </c>
      <c r="ET51" s="23" t="e">
        <v>#N/A</v>
      </c>
      <c r="EV51" s="23" t="e">
        <v>#N/A</v>
      </c>
      <c r="EW51" s="23" t="e">
        <v>#N/A</v>
      </c>
      <c r="EY51" s="23" t="e">
        <v>#N/A</v>
      </c>
      <c r="EZ51" s="23" t="e">
        <v>#N/A</v>
      </c>
      <c r="FB51" s="23" t="e">
        <v>#N/A</v>
      </c>
      <c r="FC51" s="23" t="e">
        <v>#N/A</v>
      </c>
      <c r="FE51" s="23" t="e">
        <v>#N/A</v>
      </c>
      <c r="FF51" s="23" t="e">
        <v>#N/A</v>
      </c>
      <c r="FK51" s="23" t="e">
        <v>#N/A</v>
      </c>
      <c r="FL51" s="23" t="e">
        <v>#N/A</v>
      </c>
      <c r="FN51" s="23" t="e">
        <v>#N/A</v>
      </c>
      <c r="FO51" s="23" t="e">
        <v>#N/A</v>
      </c>
      <c r="FQ51" s="23" t="e">
        <v>#N/A</v>
      </c>
      <c r="FR51" s="23" t="e">
        <v>#N/A</v>
      </c>
      <c r="FT51" s="23" t="e">
        <v>#N/A</v>
      </c>
      <c r="FU51" s="23" t="e">
        <v>#N/A</v>
      </c>
      <c r="FW51" s="23" t="e">
        <v>#N/A</v>
      </c>
      <c r="FX51" s="23" t="e">
        <v>#N/A</v>
      </c>
      <c r="FZ51" s="23" t="e">
        <v>#N/A</v>
      </c>
      <c r="GA51" s="23" t="e">
        <v>#N/A</v>
      </c>
      <c r="GC51" s="23" t="e">
        <v>#N/A</v>
      </c>
      <c r="GD51" s="23" t="e">
        <v>#N/A</v>
      </c>
      <c r="GF51" s="23" t="e">
        <v>#N/A</v>
      </c>
      <c r="GG51" s="23" t="e">
        <v>#N/A</v>
      </c>
      <c r="GI51" s="23" t="e">
        <v>#N/A</v>
      </c>
      <c r="GJ51" s="23" t="e">
        <v>#N/A</v>
      </c>
      <c r="GL51" s="23" t="e">
        <v>#N/A</v>
      </c>
      <c r="GM51" s="23" t="e">
        <v>#N/A</v>
      </c>
      <c r="GO51" s="23" t="e">
        <v>#N/A</v>
      </c>
      <c r="GP51" s="23" t="e">
        <v>#N/A</v>
      </c>
      <c r="GR51" s="23" t="e">
        <v>#N/A</v>
      </c>
      <c r="GS51" s="23" t="e">
        <v>#N/A</v>
      </c>
      <c r="GU51" s="23" t="e">
        <v>#N/A</v>
      </c>
      <c r="GV51" s="23" t="e">
        <v>#N/A</v>
      </c>
      <c r="GX51" s="23" t="e">
        <v>#N/A</v>
      </c>
      <c r="GY51" s="23" t="e">
        <v>#N/A</v>
      </c>
      <c r="HA51" s="23" t="e">
        <v>#N/A</v>
      </c>
      <c r="HB51" s="23" t="e">
        <v>#N/A</v>
      </c>
      <c r="HD51" s="23" t="e">
        <v>#N/A</v>
      </c>
      <c r="HE51" s="23" t="e">
        <v>#N/A</v>
      </c>
      <c r="HG51" s="23" t="e">
        <v>#N/A</v>
      </c>
      <c r="HH51" s="23" t="e">
        <v>#N/A</v>
      </c>
      <c r="HJ51" s="23" t="e">
        <v>#N/A</v>
      </c>
      <c r="HK51" s="23" t="e">
        <v>#N/A</v>
      </c>
      <c r="HM51" s="23" t="e">
        <v>#N/A</v>
      </c>
      <c r="HN51" s="23" t="e">
        <v>#N/A</v>
      </c>
      <c r="HP51" s="23" t="e">
        <v>#N/A</v>
      </c>
      <c r="HQ51" s="23" t="e">
        <v>#N/A</v>
      </c>
      <c r="HS51" s="23" t="e">
        <v>#N/A</v>
      </c>
      <c r="HT51" s="23" t="e">
        <v>#N/A</v>
      </c>
      <c r="HV51" s="23" t="e">
        <v>#N/A</v>
      </c>
      <c r="HW51" s="23" t="e">
        <v>#N/A</v>
      </c>
      <c r="HY51" s="23" t="e">
        <v>#N/A</v>
      </c>
      <c r="HZ51" s="23" t="e">
        <v>#N/A</v>
      </c>
      <c r="IB51" s="23" t="e">
        <v>#N/A</v>
      </c>
      <c r="IC51" s="23" t="e">
        <v>#N/A</v>
      </c>
      <c r="IE51" s="23" t="e">
        <v>#N/A</v>
      </c>
      <c r="IF51" s="23" t="e">
        <v>#N/A</v>
      </c>
      <c r="IH51" s="23" t="e">
        <v>#N/A</v>
      </c>
      <c r="II51" s="23" t="e">
        <v>#N/A</v>
      </c>
      <c r="IJ51" s="51" t="e">
        <v>#N/A</v>
      </c>
      <c r="IK51" s="51" t="e">
        <f t="shared" si="0"/>
        <v>#N/A</v>
      </c>
    </row>
    <row r="52" spans="1:247" hidden="1" x14ac:dyDescent="0.25">
      <c r="A52" s="21" t="s">
        <v>59</v>
      </c>
      <c r="B52" s="25" t="s">
        <v>15</v>
      </c>
      <c r="C52" s="21" t="s">
        <v>157</v>
      </c>
      <c r="E52" s="23">
        <v>3</v>
      </c>
      <c r="F52" s="23">
        <v>0</v>
      </c>
      <c r="H52" s="23">
        <v>3</v>
      </c>
      <c r="I52" s="23">
        <v>0</v>
      </c>
      <c r="K52" s="23">
        <v>4</v>
      </c>
      <c r="L52" s="23">
        <v>1.3</v>
      </c>
      <c r="N52" s="23">
        <v>5</v>
      </c>
      <c r="O52" s="23">
        <v>0</v>
      </c>
      <c r="EG52" s="23" t="e">
        <v>#N/A</v>
      </c>
      <c r="EH52" s="23" t="e">
        <v>#N/A</v>
      </c>
      <c r="EJ52" s="23" t="e">
        <v>#N/A</v>
      </c>
      <c r="EK52" s="23" t="e">
        <v>#N/A</v>
      </c>
      <c r="EM52" s="23" t="e">
        <v>#N/A</v>
      </c>
      <c r="EN52" s="23" t="e">
        <v>#N/A</v>
      </c>
      <c r="EP52" s="23" t="e">
        <v>#N/A</v>
      </c>
      <c r="EQ52" s="23" t="e">
        <v>#N/A</v>
      </c>
      <c r="ES52" s="23" t="e">
        <v>#N/A</v>
      </c>
      <c r="ET52" s="23" t="e">
        <v>#N/A</v>
      </c>
      <c r="EV52" s="23" t="e">
        <v>#N/A</v>
      </c>
      <c r="EW52" s="23" t="e">
        <v>#N/A</v>
      </c>
      <c r="EY52" s="23" t="e">
        <v>#N/A</v>
      </c>
      <c r="EZ52" s="23" t="e">
        <v>#N/A</v>
      </c>
      <c r="FB52" s="23" t="e">
        <v>#N/A</v>
      </c>
      <c r="FC52" s="23" t="e">
        <v>#N/A</v>
      </c>
      <c r="FE52" s="23" t="e">
        <v>#N/A</v>
      </c>
      <c r="FF52" s="23" t="e">
        <v>#N/A</v>
      </c>
      <c r="FK52" s="23" t="e">
        <v>#N/A</v>
      </c>
      <c r="FL52" s="23" t="e">
        <v>#N/A</v>
      </c>
      <c r="FN52" s="23" t="e">
        <v>#N/A</v>
      </c>
      <c r="FO52" s="23" t="e">
        <v>#N/A</v>
      </c>
      <c r="FQ52" s="23" t="e">
        <v>#N/A</v>
      </c>
      <c r="FR52" s="23" t="e">
        <v>#N/A</v>
      </c>
      <c r="FT52" s="23" t="e">
        <v>#N/A</v>
      </c>
      <c r="FU52" s="23" t="e">
        <v>#N/A</v>
      </c>
      <c r="FW52" s="23" t="e">
        <v>#N/A</v>
      </c>
      <c r="FX52" s="23" t="e">
        <v>#N/A</v>
      </c>
      <c r="FZ52" s="23" t="e">
        <v>#N/A</v>
      </c>
      <c r="GA52" s="23" t="e">
        <v>#N/A</v>
      </c>
      <c r="GC52" s="23" t="e">
        <v>#N/A</v>
      </c>
      <c r="GD52" s="23" t="e">
        <v>#N/A</v>
      </c>
      <c r="GF52" s="23" t="e">
        <v>#N/A</v>
      </c>
      <c r="GG52" s="23" t="e">
        <v>#N/A</v>
      </c>
      <c r="GI52" s="23" t="e">
        <v>#N/A</v>
      </c>
      <c r="GJ52" s="23" t="e">
        <v>#N/A</v>
      </c>
      <c r="GL52" s="23" t="e">
        <v>#N/A</v>
      </c>
      <c r="GM52" s="23" t="e">
        <v>#N/A</v>
      </c>
      <c r="GO52" s="23" t="e">
        <v>#N/A</v>
      </c>
      <c r="GP52" s="23" t="e">
        <v>#N/A</v>
      </c>
      <c r="GR52" s="23" t="e">
        <v>#N/A</v>
      </c>
      <c r="GS52" s="23" t="e">
        <v>#N/A</v>
      </c>
      <c r="GU52" s="23" t="e">
        <v>#N/A</v>
      </c>
      <c r="GV52" s="23" t="e">
        <v>#N/A</v>
      </c>
      <c r="GX52" s="23" t="e">
        <v>#N/A</v>
      </c>
      <c r="GY52" s="23" t="e">
        <v>#N/A</v>
      </c>
      <c r="HA52" s="23" t="e">
        <v>#N/A</v>
      </c>
      <c r="HB52" s="23" t="e">
        <v>#N/A</v>
      </c>
      <c r="HD52" s="23" t="e">
        <v>#N/A</v>
      </c>
      <c r="HE52" s="23" t="e">
        <v>#N/A</v>
      </c>
      <c r="HG52" s="23" t="e">
        <v>#N/A</v>
      </c>
      <c r="HH52" s="23" t="e">
        <v>#N/A</v>
      </c>
      <c r="HJ52" s="23" t="e">
        <v>#N/A</v>
      </c>
      <c r="HK52" s="23" t="e">
        <v>#N/A</v>
      </c>
      <c r="HM52" s="23" t="e">
        <v>#N/A</v>
      </c>
      <c r="HN52" s="23" t="e">
        <v>#N/A</v>
      </c>
      <c r="HP52" s="23" t="e">
        <v>#N/A</v>
      </c>
      <c r="HQ52" s="23" t="e">
        <v>#N/A</v>
      </c>
      <c r="HS52" s="23" t="e">
        <v>#N/A</v>
      </c>
      <c r="HT52" s="23" t="e">
        <v>#N/A</v>
      </c>
      <c r="HV52" s="23" t="e">
        <v>#N/A</v>
      </c>
      <c r="HW52" s="23" t="e">
        <v>#N/A</v>
      </c>
      <c r="HY52" s="23" t="e">
        <v>#N/A</v>
      </c>
      <c r="HZ52" s="23" t="e">
        <v>#N/A</v>
      </c>
      <c r="IB52" s="23" t="e">
        <v>#N/A</v>
      </c>
      <c r="IC52" s="23" t="e">
        <v>#N/A</v>
      </c>
      <c r="IE52" s="23" t="e">
        <v>#N/A</v>
      </c>
      <c r="IF52" s="23" t="e">
        <v>#N/A</v>
      </c>
      <c r="IH52" s="23" t="e">
        <v>#N/A</v>
      </c>
      <c r="II52" s="23" t="e">
        <v>#N/A</v>
      </c>
      <c r="IJ52" s="51" t="e">
        <v>#N/A</v>
      </c>
      <c r="IK52" s="51" t="e">
        <f t="shared" si="0"/>
        <v>#N/A</v>
      </c>
    </row>
    <row r="53" spans="1:247" x14ac:dyDescent="0.25">
      <c r="A53" s="21" t="s">
        <v>327</v>
      </c>
      <c r="B53" s="60" t="s">
        <v>328</v>
      </c>
      <c r="C53" s="21" t="s">
        <v>329</v>
      </c>
      <c r="HI53" s="23">
        <v>10</v>
      </c>
      <c r="HM53" s="23">
        <v>5</v>
      </c>
      <c r="HN53" s="23">
        <v>6</v>
      </c>
      <c r="HP53" s="23">
        <v>5</v>
      </c>
      <c r="HQ53" s="23">
        <v>9.2000000000000011</v>
      </c>
      <c r="HS53" s="23">
        <v>5</v>
      </c>
      <c r="HT53" s="23">
        <v>3</v>
      </c>
      <c r="HV53" s="23">
        <v>5</v>
      </c>
      <c r="HW53" s="23">
        <v>8.6</v>
      </c>
      <c r="HY53" s="23">
        <v>5</v>
      </c>
      <c r="HZ53" s="23">
        <v>0</v>
      </c>
      <c r="IB53" s="23">
        <v>5</v>
      </c>
      <c r="IC53" s="23">
        <v>0</v>
      </c>
      <c r="IE53" s="23">
        <v>5</v>
      </c>
      <c r="IF53" s="23">
        <v>6.6</v>
      </c>
      <c r="IH53" s="23">
        <v>5</v>
      </c>
      <c r="II53" s="23">
        <v>0</v>
      </c>
      <c r="IJ53" s="51">
        <v>8.4</v>
      </c>
      <c r="IK53" s="51">
        <f t="shared" si="0"/>
        <v>3.4000000000000004</v>
      </c>
    </row>
    <row r="54" spans="1:247" hidden="1" x14ac:dyDescent="0.25">
      <c r="A54" s="21" t="s">
        <v>72</v>
      </c>
      <c r="B54" s="25" t="s">
        <v>26</v>
      </c>
      <c r="C54" s="21" t="s">
        <v>156</v>
      </c>
      <c r="E54" s="23">
        <v>5</v>
      </c>
      <c r="F54" s="23">
        <v>0</v>
      </c>
      <c r="H54" s="23">
        <v>2</v>
      </c>
      <c r="I54" s="23">
        <v>0</v>
      </c>
      <c r="K54" s="23">
        <v>3</v>
      </c>
      <c r="L54" s="23">
        <v>0</v>
      </c>
      <c r="N54" s="23">
        <v>4</v>
      </c>
      <c r="O54" s="23">
        <v>1</v>
      </c>
      <c r="Q54" s="23">
        <v>2</v>
      </c>
      <c r="R54" s="23">
        <v>0</v>
      </c>
      <c r="T54" s="23">
        <v>5</v>
      </c>
      <c r="U54" s="23">
        <v>1.1000000000000001</v>
      </c>
      <c r="V54" s="23">
        <v>20</v>
      </c>
      <c r="W54" s="23">
        <v>5</v>
      </c>
      <c r="X54" s="23">
        <v>13</v>
      </c>
      <c r="Z54" s="23">
        <v>5</v>
      </c>
      <c r="AA54" s="23">
        <v>2.5</v>
      </c>
      <c r="AC54" s="23">
        <v>2</v>
      </c>
      <c r="AD54" s="23">
        <v>0</v>
      </c>
      <c r="AF54" s="23">
        <v>5</v>
      </c>
      <c r="AG54" s="23">
        <v>0.8</v>
      </c>
      <c r="AI54" s="23">
        <v>5</v>
      </c>
      <c r="AJ54" s="23">
        <v>6.5</v>
      </c>
      <c r="AR54" s="23">
        <v>5</v>
      </c>
      <c r="AS54" s="23">
        <v>5.7</v>
      </c>
      <c r="AU54" s="23">
        <v>4</v>
      </c>
      <c r="AV54" s="23">
        <v>7.4</v>
      </c>
      <c r="AX54" s="23">
        <v>5</v>
      </c>
      <c r="AY54" s="23">
        <v>7.5</v>
      </c>
      <c r="BA54" s="23">
        <v>5</v>
      </c>
      <c r="BB54" s="23">
        <v>3.3</v>
      </c>
      <c r="BD54" s="23">
        <v>5</v>
      </c>
      <c r="BE54" s="23">
        <v>6</v>
      </c>
      <c r="BG54" s="23">
        <v>5</v>
      </c>
      <c r="BH54" s="23">
        <v>0</v>
      </c>
      <c r="BJ54" s="23">
        <v>5</v>
      </c>
      <c r="BK54" s="23">
        <v>0.6</v>
      </c>
      <c r="BM54" s="23">
        <v>5</v>
      </c>
      <c r="BN54" s="23">
        <v>14.25</v>
      </c>
      <c r="BP54" s="23">
        <v>5</v>
      </c>
      <c r="BQ54" s="23">
        <v>1.5</v>
      </c>
      <c r="BS54" s="23">
        <v>5</v>
      </c>
      <c r="BT54" s="23">
        <v>3</v>
      </c>
      <c r="BV54" s="23">
        <v>5</v>
      </c>
      <c r="BW54" s="23">
        <v>6.25</v>
      </c>
      <c r="BY54" s="23">
        <v>5</v>
      </c>
      <c r="BZ54" s="23">
        <v>0</v>
      </c>
      <c r="CB54" s="23">
        <v>5</v>
      </c>
      <c r="CC54" s="23">
        <v>8.1</v>
      </c>
      <c r="CE54" s="23">
        <v>4</v>
      </c>
      <c r="CF54" s="23">
        <v>2</v>
      </c>
      <c r="CH54" s="23">
        <v>4</v>
      </c>
      <c r="CI54" s="23">
        <v>0.7</v>
      </c>
      <c r="CK54" s="23">
        <v>4</v>
      </c>
      <c r="CL54" s="23">
        <v>1.75</v>
      </c>
      <c r="CN54" s="23">
        <v>5</v>
      </c>
      <c r="CO54" s="23">
        <v>5.25</v>
      </c>
      <c r="CQ54" s="23">
        <v>2</v>
      </c>
      <c r="CR54" s="23">
        <v>1.75</v>
      </c>
      <c r="CT54" s="23">
        <v>5</v>
      </c>
      <c r="CU54" s="23">
        <v>6.85</v>
      </c>
      <c r="CW54" s="23">
        <v>3</v>
      </c>
      <c r="CX54" s="23">
        <v>1.25</v>
      </c>
      <c r="CZ54" s="23">
        <v>3</v>
      </c>
      <c r="DA54" s="23">
        <v>0</v>
      </c>
      <c r="DC54" s="23">
        <v>4</v>
      </c>
      <c r="DD54" s="23">
        <v>5</v>
      </c>
      <c r="DI54" s="23">
        <v>5</v>
      </c>
      <c r="DJ54" s="23">
        <v>6.75</v>
      </c>
      <c r="DL54" s="23">
        <v>5</v>
      </c>
      <c r="DM54" s="23">
        <v>0.8</v>
      </c>
      <c r="DO54" s="23">
        <v>2</v>
      </c>
      <c r="DP54" s="23">
        <v>1.5</v>
      </c>
      <c r="DX54" s="23">
        <v>4</v>
      </c>
      <c r="DY54" s="23">
        <v>4.5</v>
      </c>
      <c r="ED54" s="23">
        <v>5</v>
      </c>
      <c r="EE54" s="23">
        <v>0</v>
      </c>
      <c r="EG54" s="23">
        <v>3</v>
      </c>
      <c r="EH54" s="23">
        <v>0</v>
      </c>
      <c r="EJ54" s="23">
        <v>2</v>
      </c>
      <c r="EK54" s="23">
        <v>0</v>
      </c>
      <c r="FK54" s="23" t="e">
        <v>#N/A</v>
      </c>
      <c r="FL54" s="23" t="e">
        <v>#N/A</v>
      </c>
      <c r="FN54" s="23" t="e">
        <v>#N/A</v>
      </c>
      <c r="FO54" s="23" t="e">
        <v>#N/A</v>
      </c>
      <c r="FQ54" s="23" t="e">
        <v>#N/A</v>
      </c>
      <c r="FR54" s="23" t="e">
        <v>#N/A</v>
      </c>
      <c r="FT54" s="23" t="e">
        <v>#N/A</v>
      </c>
      <c r="FU54" s="23" t="e">
        <v>#N/A</v>
      </c>
      <c r="FW54" s="23" t="e">
        <v>#N/A</v>
      </c>
      <c r="FX54" s="23" t="e">
        <v>#N/A</v>
      </c>
      <c r="FZ54" s="23" t="e">
        <v>#N/A</v>
      </c>
      <c r="GA54" s="23" t="e">
        <v>#N/A</v>
      </c>
      <c r="GC54" s="23" t="e">
        <v>#N/A</v>
      </c>
      <c r="GD54" s="23" t="e">
        <v>#N/A</v>
      </c>
      <c r="GF54" s="23" t="e">
        <v>#N/A</v>
      </c>
      <c r="GG54" s="23" t="e">
        <v>#N/A</v>
      </c>
      <c r="GI54" s="23" t="e">
        <v>#N/A</v>
      </c>
      <c r="GJ54" s="23" t="e">
        <v>#N/A</v>
      </c>
      <c r="GL54" s="23" t="e">
        <v>#N/A</v>
      </c>
      <c r="GM54" s="23" t="e">
        <v>#N/A</v>
      </c>
      <c r="GO54" s="23" t="e">
        <v>#N/A</v>
      </c>
      <c r="GP54" s="23" t="e">
        <v>#N/A</v>
      </c>
      <c r="GR54" s="23" t="e">
        <v>#N/A</v>
      </c>
      <c r="GS54" s="23" t="e">
        <v>#N/A</v>
      </c>
      <c r="GU54" s="23" t="e">
        <v>#N/A</v>
      </c>
      <c r="GV54" s="23" t="e">
        <v>#N/A</v>
      </c>
      <c r="GX54" s="23" t="e">
        <v>#N/A</v>
      </c>
      <c r="GY54" s="23" t="e">
        <v>#N/A</v>
      </c>
      <c r="HA54" s="23" t="e">
        <v>#N/A</v>
      </c>
      <c r="HB54" s="23" t="e">
        <v>#N/A</v>
      </c>
      <c r="HD54" s="23" t="e">
        <v>#N/A</v>
      </c>
      <c r="HE54" s="23" t="e">
        <v>#N/A</v>
      </c>
      <c r="HG54" s="23" t="e">
        <v>#N/A</v>
      </c>
      <c r="HH54" s="23" t="e">
        <v>#N/A</v>
      </c>
      <c r="HJ54" s="23" t="e">
        <v>#N/A</v>
      </c>
      <c r="HK54" s="23" t="e">
        <v>#N/A</v>
      </c>
      <c r="HM54" s="23" t="e">
        <v>#N/A</v>
      </c>
      <c r="HN54" s="23" t="e">
        <v>#N/A</v>
      </c>
      <c r="HP54" s="23" t="e">
        <v>#N/A</v>
      </c>
      <c r="HQ54" s="23" t="e">
        <v>#N/A</v>
      </c>
      <c r="HS54" s="23" t="e">
        <v>#N/A</v>
      </c>
      <c r="HT54" s="23" t="e">
        <v>#N/A</v>
      </c>
      <c r="HV54" s="23" t="e">
        <v>#N/A</v>
      </c>
      <c r="HW54" s="23" t="e">
        <v>#N/A</v>
      </c>
      <c r="HY54" s="23" t="e">
        <v>#N/A</v>
      </c>
      <c r="HZ54" s="23" t="e">
        <v>#N/A</v>
      </c>
      <c r="IB54" s="23" t="e">
        <v>#N/A</v>
      </c>
      <c r="IC54" s="23" t="e">
        <v>#N/A</v>
      </c>
      <c r="IE54" s="23" t="e">
        <v>#N/A</v>
      </c>
      <c r="IF54" s="23" t="e">
        <v>#N/A</v>
      </c>
      <c r="IH54" s="23" t="e">
        <v>#N/A</v>
      </c>
      <c r="II54" s="23" t="e">
        <v>#N/A</v>
      </c>
      <c r="IJ54" s="51" t="e">
        <v>#N/A</v>
      </c>
      <c r="IK54" s="51" t="e">
        <f t="shared" si="0"/>
        <v>#N/A</v>
      </c>
    </row>
    <row r="55" spans="1:247" hidden="1" x14ac:dyDescent="0.25">
      <c r="A55" s="21" t="s">
        <v>50</v>
      </c>
      <c r="B55" s="25" t="s">
        <v>38</v>
      </c>
      <c r="C55" s="21" t="s">
        <v>155</v>
      </c>
      <c r="D55" s="52">
        <v>-67.45</v>
      </c>
      <c r="E55" s="23">
        <v>5</v>
      </c>
      <c r="F55" s="23">
        <v>2.5</v>
      </c>
      <c r="G55" s="23">
        <v>5</v>
      </c>
      <c r="H55" s="23">
        <v>2</v>
      </c>
      <c r="I55" s="23">
        <v>0</v>
      </c>
      <c r="K55" s="23">
        <v>4</v>
      </c>
      <c r="L55" s="23">
        <v>0.8</v>
      </c>
      <c r="Q55" s="23">
        <v>2</v>
      </c>
      <c r="R55" s="23">
        <v>4</v>
      </c>
      <c r="T55" s="23">
        <v>1</v>
      </c>
      <c r="U55" s="23">
        <v>0</v>
      </c>
      <c r="W55" s="23">
        <v>1</v>
      </c>
      <c r="X55" s="23">
        <v>0</v>
      </c>
      <c r="AC55" s="23">
        <v>1</v>
      </c>
      <c r="AD55" s="23">
        <v>0</v>
      </c>
      <c r="AF55" s="23">
        <v>1</v>
      </c>
      <c r="AG55" s="23">
        <v>0</v>
      </c>
      <c r="AI55" s="23">
        <v>1</v>
      </c>
      <c r="AJ55" s="23">
        <v>0</v>
      </c>
      <c r="AL55" s="23">
        <v>1</v>
      </c>
      <c r="AM55" s="23">
        <v>1.2</v>
      </c>
      <c r="AX55" s="23">
        <v>1</v>
      </c>
      <c r="AY55" s="23">
        <v>2.25</v>
      </c>
      <c r="BA55" s="23">
        <v>1</v>
      </c>
      <c r="BB55" s="23">
        <v>0</v>
      </c>
      <c r="BD55" s="23">
        <v>1</v>
      </c>
      <c r="BE55" s="23">
        <v>0</v>
      </c>
      <c r="BJ55" s="23">
        <v>1</v>
      </c>
      <c r="BK55" s="23">
        <v>5</v>
      </c>
      <c r="BM55" s="23">
        <v>1</v>
      </c>
      <c r="BN55" s="23">
        <v>0.7</v>
      </c>
      <c r="BV55" s="23">
        <v>1</v>
      </c>
      <c r="BW55" s="23">
        <v>0</v>
      </c>
      <c r="BY55" s="23">
        <v>1</v>
      </c>
      <c r="BZ55" s="23">
        <v>0</v>
      </c>
      <c r="CB55" s="23">
        <v>1</v>
      </c>
      <c r="CC55" s="23">
        <v>0</v>
      </c>
      <c r="CE55" s="23">
        <v>1</v>
      </c>
      <c r="CF55" s="23">
        <v>0</v>
      </c>
      <c r="EG55" s="23" t="e">
        <v>#N/A</v>
      </c>
      <c r="EH55" s="23" t="e">
        <v>#N/A</v>
      </c>
      <c r="EJ55" s="23" t="e">
        <v>#N/A</v>
      </c>
      <c r="EK55" s="23" t="e">
        <v>#N/A</v>
      </c>
      <c r="EM55" s="23" t="e">
        <v>#N/A</v>
      </c>
      <c r="EN55" s="23" t="e">
        <v>#N/A</v>
      </c>
      <c r="EP55" s="23" t="e">
        <v>#N/A</v>
      </c>
      <c r="EQ55" s="23" t="e">
        <v>#N/A</v>
      </c>
      <c r="ES55" s="23" t="e">
        <v>#N/A</v>
      </c>
      <c r="ET55" s="23" t="e">
        <v>#N/A</v>
      </c>
      <c r="EV55" s="23" t="e">
        <v>#N/A</v>
      </c>
      <c r="EW55" s="23" t="e">
        <v>#N/A</v>
      </c>
      <c r="EY55" s="23" t="e">
        <v>#N/A</v>
      </c>
      <c r="EZ55" s="23" t="e">
        <v>#N/A</v>
      </c>
      <c r="FB55" s="23" t="e">
        <v>#N/A</v>
      </c>
      <c r="FC55" s="23" t="e">
        <v>#N/A</v>
      </c>
      <c r="FE55" s="23" t="e">
        <v>#N/A</v>
      </c>
      <c r="FF55" s="23" t="e">
        <v>#N/A</v>
      </c>
      <c r="FH55" s="23" t="e">
        <v>#N/A</v>
      </c>
      <c r="FI55" s="23" t="e">
        <v>#N/A</v>
      </c>
      <c r="FK55" s="23" t="e">
        <v>#N/A</v>
      </c>
      <c r="FL55" s="23" t="e">
        <v>#N/A</v>
      </c>
      <c r="FN55" s="23" t="e">
        <v>#N/A</v>
      </c>
      <c r="FO55" s="23" t="e">
        <v>#N/A</v>
      </c>
      <c r="FQ55" s="23" t="e">
        <v>#N/A</v>
      </c>
      <c r="FR55" s="23" t="e">
        <v>#N/A</v>
      </c>
      <c r="FT55" s="23" t="e">
        <v>#N/A</v>
      </c>
      <c r="FU55" s="23" t="e">
        <v>#N/A</v>
      </c>
      <c r="FW55" s="23" t="e">
        <v>#N/A</v>
      </c>
      <c r="FX55" s="23" t="e">
        <v>#N/A</v>
      </c>
      <c r="FZ55" s="23" t="e">
        <v>#N/A</v>
      </c>
      <c r="GA55" s="23" t="e">
        <v>#N/A</v>
      </c>
      <c r="GC55" s="23" t="e">
        <v>#N/A</v>
      </c>
      <c r="GD55" s="23" t="e">
        <v>#N/A</v>
      </c>
      <c r="GF55" s="23" t="e">
        <v>#N/A</v>
      </c>
      <c r="GG55" s="23" t="e">
        <v>#N/A</v>
      </c>
      <c r="GI55" s="23" t="e">
        <v>#N/A</v>
      </c>
      <c r="GJ55" s="23" t="e">
        <v>#N/A</v>
      </c>
      <c r="GL55" s="23" t="e">
        <v>#N/A</v>
      </c>
      <c r="GM55" s="23" t="e">
        <v>#N/A</v>
      </c>
      <c r="GO55" s="23" t="e">
        <v>#N/A</v>
      </c>
      <c r="GP55" s="23" t="e">
        <v>#N/A</v>
      </c>
      <c r="GR55" s="23" t="e">
        <v>#N/A</v>
      </c>
      <c r="GS55" s="23" t="e">
        <v>#N/A</v>
      </c>
      <c r="GU55" s="23" t="e">
        <v>#N/A</v>
      </c>
      <c r="GV55" s="23" t="e">
        <v>#N/A</v>
      </c>
      <c r="GX55" s="23" t="e">
        <v>#N/A</v>
      </c>
      <c r="GY55" s="23" t="e">
        <v>#N/A</v>
      </c>
      <c r="HA55" s="23" t="e">
        <v>#N/A</v>
      </c>
      <c r="HB55" s="23" t="e">
        <v>#N/A</v>
      </c>
      <c r="HD55" s="23" t="e">
        <v>#N/A</v>
      </c>
      <c r="HE55" s="23" t="e">
        <v>#N/A</v>
      </c>
      <c r="HG55" s="23" t="e">
        <v>#N/A</v>
      </c>
      <c r="HH55" s="23" t="e">
        <v>#N/A</v>
      </c>
      <c r="HJ55" s="23" t="e">
        <v>#N/A</v>
      </c>
      <c r="HK55" s="23" t="e">
        <v>#N/A</v>
      </c>
      <c r="HM55" s="23" t="e">
        <v>#N/A</v>
      </c>
      <c r="HN55" s="23" t="e">
        <v>#N/A</v>
      </c>
      <c r="HP55" s="23" t="e">
        <v>#N/A</v>
      </c>
      <c r="HQ55" s="23" t="e">
        <v>#N/A</v>
      </c>
      <c r="HS55" s="23" t="e">
        <v>#N/A</v>
      </c>
      <c r="HT55" s="23" t="e">
        <v>#N/A</v>
      </c>
      <c r="HV55" s="23" t="e">
        <v>#N/A</v>
      </c>
      <c r="HW55" s="23" t="e">
        <v>#N/A</v>
      </c>
      <c r="HY55" s="23" t="e">
        <v>#N/A</v>
      </c>
      <c r="HZ55" s="23" t="e">
        <v>#N/A</v>
      </c>
      <c r="IB55" s="23" t="e">
        <v>#N/A</v>
      </c>
      <c r="IC55" s="23" t="e">
        <v>#N/A</v>
      </c>
      <c r="IE55" s="23" t="e">
        <v>#N/A</v>
      </c>
      <c r="IF55" s="23" t="e">
        <v>#N/A</v>
      </c>
      <c r="IH55" s="23" t="e">
        <v>#N/A</v>
      </c>
      <c r="II55" s="23" t="e">
        <v>#N/A</v>
      </c>
      <c r="IJ55" s="51" t="e">
        <v>#N/A</v>
      </c>
      <c r="IK55" s="51" t="e">
        <f t="shared" si="0"/>
        <v>#N/A</v>
      </c>
    </row>
    <row r="56" spans="1:247" hidden="1" x14ac:dyDescent="0.25">
      <c r="A56" s="21" t="s">
        <v>96</v>
      </c>
      <c r="B56" s="25" t="s">
        <v>95</v>
      </c>
      <c r="C56" s="21" t="s">
        <v>154</v>
      </c>
      <c r="D56" s="43">
        <v>129.30000000000001</v>
      </c>
      <c r="E56" s="23">
        <v>5</v>
      </c>
      <c r="F56" s="23">
        <v>2.25</v>
      </c>
      <c r="H56" s="23">
        <v>5</v>
      </c>
      <c r="I56" s="23">
        <v>9.4</v>
      </c>
      <c r="K56" s="23">
        <v>5</v>
      </c>
      <c r="L56" s="23">
        <v>8.4</v>
      </c>
      <c r="N56" s="23">
        <v>5</v>
      </c>
      <c r="O56" s="23">
        <v>0</v>
      </c>
      <c r="Q56" s="23">
        <v>5</v>
      </c>
      <c r="R56" s="23">
        <v>3.75</v>
      </c>
      <c r="T56" s="23">
        <v>5</v>
      </c>
      <c r="U56" s="23">
        <v>0</v>
      </c>
      <c r="W56" s="23">
        <v>4</v>
      </c>
      <c r="X56" s="23">
        <v>0</v>
      </c>
      <c r="AB56" s="53">
        <v>-143</v>
      </c>
      <c r="EG56" s="23" t="e">
        <v>#N/A</v>
      </c>
      <c r="EH56" s="23" t="e">
        <v>#N/A</v>
      </c>
      <c r="EJ56" s="23" t="e">
        <v>#N/A</v>
      </c>
      <c r="EK56" s="23" t="e">
        <v>#N/A</v>
      </c>
      <c r="EM56" s="23" t="e">
        <v>#N/A</v>
      </c>
      <c r="EN56" s="23" t="e">
        <v>#N/A</v>
      </c>
      <c r="EP56" s="23" t="e">
        <v>#N/A</v>
      </c>
      <c r="EQ56" s="23" t="e">
        <v>#N/A</v>
      </c>
      <c r="ES56" s="23" t="e">
        <v>#N/A</v>
      </c>
      <c r="ET56" s="23" t="e">
        <v>#N/A</v>
      </c>
      <c r="EV56" s="23" t="e">
        <v>#N/A</v>
      </c>
      <c r="EW56" s="23" t="e">
        <v>#N/A</v>
      </c>
      <c r="EY56" s="23" t="e">
        <v>#N/A</v>
      </c>
      <c r="EZ56" s="23" t="e">
        <v>#N/A</v>
      </c>
      <c r="FB56" s="23" t="e">
        <v>#N/A</v>
      </c>
      <c r="FC56" s="23" t="e">
        <v>#N/A</v>
      </c>
      <c r="FE56" s="23" t="e">
        <v>#N/A</v>
      </c>
      <c r="FF56" s="23" t="e">
        <v>#N/A</v>
      </c>
      <c r="FH56" s="23" t="e">
        <v>#N/A</v>
      </c>
      <c r="FI56" s="23" t="e">
        <v>#N/A</v>
      </c>
      <c r="FK56" s="23" t="e">
        <v>#N/A</v>
      </c>
      <c r="FL56" s="23" t="e">
        <v>#N/A</v>
      </c>
      <c r="FN56" s="23" t="e">
        <v>#N/A</v>
      </c>
      <c r="FO56" s="23" t="e">
        <v>#N/A</v>
      </c>
      <c r="FQ56" s="23" t="e">
        <v>#N/A</v>
      </c>
      <c r="FR56" s="23" t="e">
        <v>#N/A</v>
      </c>
      <c r="FT56" s="23" t="e">
        <v>#N/A</v>
      </c>
      <c r="FU56" s="23" t="e">
        <v>#N/A</v>
      </c>
      <c r="FW56" s="23" t="e">
        <v>#N/A</v>
      </c>
      <c r="FX56" s="23" t="e">
        <v>#N/A</v>
      </c>
      <c r="FZ56" s="23" t="e">
        <v>#N/A</v>
      </c>
      <c r="GA56" s="23" t="e">
        <v>#N/A</v>
      </c>
      <c r="GC56" s="23" t="e">
        <v>#N/A</v>
      </c>
      <c r="GD56" s="23" t="e">
        <v>#N/A</v>
      </c>
      <c r="GF56" s="23" t="e">
        <v>#N/A</v>
      </c>
      <c r="GG56" s="23" t="e">
        <v>#N/A</v>
      </c>
      <c r="GI56" s="23" t="e">
        <v>#N/A</v>
      </c>
      <c r="GJ56" s="23" t="e">
        <v>#N/A</v>
      </c>
      <c r="GL56" s="23" t="e">
        <v>#N/A</v>
      </c>
      <c r="GM56" s="23" t="e">
        <v>#N/A</v>
      </c>
      <c r="GO56" s="23" t="e">
        <v>#N/A</v>
      </c>
      <c r="GP56" s="23" t="e">
        <v>#N/A</v>
      </c>
      <c r="GR56" s="23" t="e">
        <v>#N/A</v>
      </c>
      <c r="GS56" s="23" t="e">
        <v>#N/A</v>
      </c>
      <c r="GU56" s="23" t="e">
        <v>#N/A</v>
      </c>
      <c r="GV56" s="23" t="e">
        <v>#N/A</v>
      </c>
      <c r="GX56" s="23" t="e">
        <v>#N/A</v>
      </c>
      <c r="GY56" s="23" t="e">
        <v>#N/A</v>
      </c>
      <c r="HA56" s="23" t="e">
        <v>#N/A</v>
      </c>
      <c r="HB56" s="23" t="e">
        <v>#N/A</v>
      </c>
      <c r="HD56" s="23" t="e">
        <v>#N/A</v>
      </c>
      <c r="HE56" s="23" t="e">
        <v>#N/A</v>
      </c>
      <c r="HG56" s="23" t="e">
        <v>#N/A</v>
      </c>
      <c r="HH56" s="23" t="e">
        <v>#N/A</v>
      </c>
      <c r="HJ56" s="23" t="e">
        <v>#N/A</v>
      </c>
      <c r="HK56" s="23" t="e">
        <v>#N/A</v>
      </c>
      <c r="HM56" s="23" t="e">
        <v>#N/A</v>
      </c>
      <c r="HN56" s="23" t="e">
        <v>#N/A</v>
      </c>
      <c r="HP56" s="23" t="e">
        <v>#N/A</v>
      </c>
      <c r="HQ56" s="23" t="e">
        <v>#N/A</v>
      </c>
      <c r="HS56" s="23" t="e">
        <v>#N/A</v>
      </c>
      <c r="HT56" s="23" t="e">
        <v>#N/A</v>
      </c>
      <c r="HV56" s="23" t="e">
        <v>#N/A</v>
      </c>
      <c r="HW56" s="23" t="e">
        <v>#N/A</v>
      </c>
      <c r="HY56" s="23" t="e">
        <v>#N/A</v>
      </c>
      <c r="HZ56" s="23" t="e">
        <v>#N/A</v>
      </c>
      <c r="IB56" s="23" t="e">
        <v>#N/A</v>
      </c>
      <c r="IC56" s="23" t="e">
        <v>#N/A</v>
      </c>
      <c r="IE56" s="23" t="e">
        <v>#N/A</v>
      </c>
      <c r="IF56" s="23" t="e">
        <v>#N/A</v>
      </c>
      <c r="IH56" s="23" t="e">
        <v>#N/A</v>
      </c>
      <c r="II56" s="23" t="e">
        <v>#N/A</v>
      </c>
      <c r="IJ56" s="51" t="e">
        <v>#N/A</v>
      </c>
      <c r="IK56" s="51" t="e">
        <f t="shared" si="0"/>
        <v>#N/A</v>
      </c>
    </row>
    <row r="57" spans="1:247" hidden="1" x14ac:dyDescent="0.25">
      <c r="A57" s="21" t="s">
        <v>106</v>
      </c>
      <c r="B57" s="25" t="s">
        <v>110</v>
      </c>
      <c r="C57" s="21" t="s">
        <v>153</v>
      </c>
      <c r="E57" s="23">
        <v>5</v>
      </c>
      <c r="F57" s="23">
        <v>0</v>
      </c>
      <c r="H57" s="23">
        <v>5</v>
      </c>
      <c r="I57" s="23">
        <v>0</v>
      </c>
      <c r="K57" s="23">
        <v>5</v>
      </c>
      <c r="L57" s="23">
        <v>2.75</v>
      </c>
      <c r="N57" s="23">
        <v>2</v>
      </c>
      <c r="O57" s="23">
        <v>0</v>
      </c>
      <c r="Q57" s="23">
        <v>3</v>
      </c>
      <c r="R57" s="23">
        <v>8.5</v>
      </c>
      <c r="T57" s="23">
        <v>1</v>
      </c>
      <c r="U57" s="23">
        <v>5.5</v>
      </c>
      <c r="W57" s="23">
        <v>2</v>
      </c>
      <c r="X57" s="23">
        <v>0.9</v>
      </c>
      <c r="Z57" s="23">
        <v>2</v>
      </c>
      <c r="AA57" s="23">
        <v>7</v>
      </c>
      <c r="AC57" s="23">
        <v>2</v>
      </c>
      <c r="AD57" s="23">
        <v>0</v>
      </c>
      <c r="AF57" s="23">
        <v>1</v>
      </c>
      <c r="AG57" s="23">
        <v>0</v>
      </c>
      <c r="AI57" s="23">
        <v>2</v>
      </c>
      <c r="AJ57" s="23">
        <v>0</v>
      </c>
      <c r="AL57" s="23">
        <v>1</v>
      </c>
      <c r="AM57" s="23">
        <v>0</v>
      </c>
      <c r="AU57" s="23">
        <v>1</v>
      </c>
      <c r="AV57" s="23">
        <v>0</v>
      </c>
      <c r="AX57" s="23">
        <v>2</v>
      </c>
      <c r="AY57" s="23">
        <v>0</v>
      </c>
      <c r="BA57" s="23">
        <v>1</v>
      </c>
      <c r="BB57" s="23">
        <v>0</v>
      </c>
      <c r="BD57" s="23">
        <v>2</v>
      </c>
      <c r="BE57" s="23">
        <v>0</v>
      </c>
      <c r="BJ57" s="23">
        <v>2</v>
      </c>
      <c r="BK57" s="23">
        <v>0</v>
      </c>
      <c r="BP57" s="23">
        <v>1</v>
      </c>
      <c r="BQ57" s="23">
        <v>0</v>
      </c>
      <c r="BS57" s="23">
        <v>1</v>
      </c>
      <c r="BT57" s="23">
        <v>4.5</v>
      </c>
      <c r="BV57" s="23">
        <v>2</v>
      </c>
      <c r="BW57" s="23">
        <v>0</v>
      </c>
      <c r="BY57" s="23">
        <v>4</v>
      </c>
      <c r="BZ57" s="23">
        <v>2.5499999999999998</v>
      </c>
      <c r="CB57" s="23">
        <v>2</v>
      </c>
      <c r="CC57" s="23">
        <v>0</v>
      </c>
      <c r="CE57" s="23">
        <v>1</v>
      </c>
      <c r="CF57" s="23">
        <v>2</v>
      </c>
      <c r="CH57" s="23">
        <v>2</v>
      </c>
      <c r="CI57" s="23">
        <v>0</v>
      </c>
      <c r="EG57" s="23" t="e">
        <v>#N/A</v>
      </c>
      <c r="EH57" s="23" t="e">
        <v>#N/A</v>
      </c>
      <c r="EJ57" s="23" t="e">
        <v>#N/A</v>
      </c>
      <c r="EK57" s="23" t="e">
        <v>#N/A</v>
      </c>
      <c r="EM57" s="23" t="e">
        <v>#N/A</v>
      </c>
      <c r="EN57" s="23" t="e">
        <v>#N/A</v>
      </c>
      <c r="EP57" s="23" t="e">
        <v>#N/A</v>
      </c>
      <c r="EQ57" s="23" t="e">
        <v>#N/A</v>
      </c>
      <c r="ES57" s="23" t="e">
        <v>#N/A</v>
      </c>
      <c r="ET57" s="23" t="e">
        <v>#N/A</v>
      </c>
      <c r="EV57" s="23" t="e">
        <v>#N/A</v>
      </c>
      <c r="EW57" s="23" t="e">
        <v>#N/A</v>
      </c>
      <c r="EY57" s="23" t="e">
        <v>#N/A</v>
      </c>
      <c r="EZ57" s="23" t="e">
        <v>#N/A</v>
      </c>
      <c r="FB57" s="23" t="e">
        <v>#N/A</v>
      </c>
      <c r="FC57" s="23" t="e">
        <v>#N/A</v>
      </c>
      <c r="FE57" s="23" t="e">
        <v>#N/A</v>
      </c>
      <c r="FF57" s="23" t="e">
        <v>#N/A</v>
      </c>
      <c r="FH57" s="23" t="e">
        <v>#N/A</v>
      </c>
      <c r="FI57" s="23" t="e">
        <v>#N/A</v>
      </c>
      <c r="FK57" s="23" t="e">
        <v>#N/A</v>
      </c>
      <c r="FL57" s="23" t="e">
        <v>#N/A</v>
      </c>
      <c r="FN57" s="23" t="e">
        <v>#N/A</v>
      </c>
      <c r="FO57" s="23" t="e">
        <v>#N/A</v>
      </c>
      <c r="FQ57" s="23" t="e">
        <v>#N/A</v>
      </c>
      <c r="FR57" s="23" t="e">
        <v>#N/A</v>
      </c>
      <c r="FT57" s="23" t="e">
        <v>#N/A</v>
      </c>
      <c r="FU57" s="23" t="e">
        <v>#N/A</v>
      </c>
      <c r="FW57" s="23" t="e">
        <v>#N/A</v>
      </c>
      <c r="FX57" s="23" t="e">
        <v>#N/A</v>
      </c>
      <c r="FZ57" s="23" t="e">
        <v>#N/A</v>
      </c>
      <c r="GA57" s="23" t="e">
        <v>#N/A</v>
      </c>
      <c r="GC57" s="23" t="e">
        <v>#N/A</v>
      </c>
      <c r="GD57" s="23" t="e">
        <v>#N/A</v>
      </c>
      <c r="GF57" s="23" t="e">
        <v>#N/A</v>
      </c>
      <c r="GG57" s="23" t="e">
        <v>#N/A</v>
      </c>
      <c r="GI57" s="23" t="e">
        <v>#N/A</v>
      </c>
      <c r="GJ57" s="23" t="e">
        <v>#N/A</v>
      </c>
      <c r="GL57" s="23" t="e">
        <v>#N/A</v>
      </c>
      <c r="GM57" s="23" t="e">
        <v>#N/A</v>
      </c>
      <c r="GO57" s="23" t="e">
        <v>#N/A</v>
      </c>
      <c r="GP57" s="23" t="e">
        <v>#N/A</v>
      </c>
      <c r="GR57" s="23" t="e">
        <v>#N/A</v>
      </c>
      <c r="GS57" s="23" t="e">
        <v>#N/A</v>
      </c>
      <c r="GU57" s="23" t="e">
        <v>#N/A</v>
      </c>
      <c r="GV57" s="23" t="e">
        <v>#N/A</v>
      </c>
      <c r="GX57" s="23" t="e">
        <v>#N/A</v>
      </c>
      <c r="GY57" s="23" t="e">
        <v>#N/A</v>
      </c>
      <c r="HA57" s="23" t="e">
        <v>#N/A</v>
      </c>
      <c r="HB57" s="23" t="e">
        <v>#N/A</v>
      </c>
      <c r="HD57" s="23" t="e">
        <v>#N/A</v>
      </c>
      <c r="HE57" s="23" t="e">
        <v>#N/A</v>
      </c>
      <c r="HG57" s="23" t="e">
        <v>#N/A</v>
      </c>
      <c r="HH57" s="23" t="e">
        <v>#N/A</v>
      </c>
      <c r="HJ57" s="23" t="e">
        <v>#N/A</v>
      </c>
      <c r="HK57" s="23" t="e">
        <v>#N/A</v>
      </c>
      <c r="HM57" s="23" t="e">
        <v>#N/A</v>
      </c>
      <c r="HN57" s="23" t="e">
        <v>#N/A</v>
      </c>
      <c r="HP57" s="23" t="e">
        <v>#N/A</v>
      </c>
      <c r="HQ57" s="23" t="e">
        <v>#N/A</v>
      </c>
      <c r="HS57" s="23" t="e">
        <v>#N/A</v>
      </c>
      <c r="HT57" s="23" t="e">
        <v>#N/A</v>
      </c>
      <c r="HV57" s="23" t="e">
        <v>#N/A</v>
      </c>
      <c r="HW57" s="23" t="e">
        <v>#N/A</v>
      </c>
      <c r="HY57" s="23" t="e">
        <v>#N/A</v>
      </c>
      <c r="HZ57" s="23" t="e">
        <v>#N/A</v>
      </c>
      <c r="IB57" s="23" t="e">
        <v>#N/A</v>
      </c>
      <c r="IC57" s="23" t="e">
        <v>#N/A</v>
      </c>
      <c r="IE57" s="23" t="e">
        <v>#N/A</v>
      </c>
      <c r="IF57" s="23" t="e">
        <v>#N/A</v>
      </c>
      <c r="IH57" s="23" t="e">
        <v>#N/A</v>
      </c>
      <c r="II57" s="23" t="e">
        <v>#N/A</v>
      </c>
      <c r="IJ57" s="51" t="e">
        <v>#N/A</v>
      </c>
      <c r="IK57" s="51" t="e">
        <f t="shared" si="0"/>
        <v>#N/A</v>
      </c>
      <c r="IM57" s="42"/>
    </row>
    <row r="58" spans="1:247" x14ac:dyDescent="0.25">
      <c r="A58" s="21" t="s">
        <v>249</v>
      </c>
      <c r="B58" s="25" t="s">
        <v>248</v>
      </c>
      <c r="C58" s="21" t="s">
        <v>337</v>
      </c>
      <c r="AE58" s="23">
        <v>5</v>
      </c>
      <c r="AI58" s="23">
        <v>5</v>
      </c>
      <c r="AJ58" s="23">
        <v>0</v>
      </c>
      <c r="AK58" s="23">
        <v>5</v>
      </c>
      <c r="AO58" s="23">
        <v>3</v>
      </c>
      <c r="AP58" s="23">
        <v>8</v>
      </c>
      <c r="AR58" s="23">
        <v>2</v>
      </c>
      <c r="AS58" s="23">
        <v>0</v>
      </c>
      <c r="AU58" s="23">
        <v>3</v>
      </c>
      <c r="AV58" s="23">
        <v>0</v>
      </c>
      <c r="AW58" s="23">
        <v>5</v>
      </c>
      <c r="AX58" s="23">
        <v>2</v>
      </c>
      <c r="AY58" s="23">
        <v>0</v>
      </c>
      <c r="BA58" s="23">
        <v>4</v>
      </c>
      <c r="BB58" s="23">
        <v>7.25</v>
      </c>
      <c r="BD58" s="23">
        <v>4</v>
      </c>
      <c r="BE58" s="23">
        <v>0</v>
      </c>
      <c r="BG58" s="23">
        <v>4</v>
      </c>
      <c r="BH58" s="23">
        <v>7</v>
      </c>
      <c r="BJ58" s="23">
        <v>4</v>
      </c>
      <c r="BK58" s="23">
        <v>14.7</v>
      </c>
      <c r="BM58" s="23">
        <v>4</v>
      </c>
      <c r="BN58" s="23">
        <v>0</v>
      </c>
      <c r="BP58" s="23">
        <v>3</v>
      </c>
      <c r="BQ58" s="23">
        <v>0</v>
      </c>
      <c r="BS58" s="23">
        <v>3</v>
      </c>
      <c r="BT58" s="23">
        <v>6</v>
      </c>
      <c r="BV58" s="23">
        <v>5</v>
      </c>
      <c r="BW58" s="23">
        <v>0</v>
      </c>
      <c r="BY58" s="23">
        <v>5</v>
      </c>
      <c r="BZ58" s="23">
        <v>1</v>
      </c>
      <c r="CB58" s="23">
        <v>5</v>
      </c>
      <c r="CC58" s="23">
        <v>2.5</v>
      </c>
      <c r="CE58" s="23">
        <v>5</v>
      </c>
      <c r="CF58" s="23">
        <v>2.6</v>
      </c>
      <c r="CH58" s="23">
        <v>3</v>
      </c>
      <c r="CI58" s="23">
        <v>0</v>
      </c>
      <c r="CJ58" s="23">
        <v>5</v>
      </c>
      <c r="CN58" s="23">
        <v>3</v>
      </c>
      <c r="CO58" s="23">
        <v>4.3</v>
      </c>
      <c r="CQ58" s="23">
        <v>4</v>
      </c>
      <c r="CR58" s="23">
        <v>2.25</v>
      </c>
      <c r="CT58" s="23">
        <v>2</v>
      </c>
      <c r="CU58" s="23">
        <v>0</v>
      </c>
      <c r="CW58" s="23">
        <v>2</v>
      </c>
      <c r="CX58" s="23">
        <v>0</v>
      </c>
      <c r="EG58" s="23" t="e">
        <v>#N/A</v>
      </c>
      <c r="EH58" s="23" t="e">
        <v>#N/A</v>
      </c>
      <c r="EJ58" s="23" t="e">
        <v>#N/A</v>
      </c>
      <c r="EK58" s="23" t="e">
        <v>#N/A</v>
      </c>
      <c r="EM58" s="23" t="e">
        <v>#N/A</v>
      </c>
      <c r="EN58" s="23" t="e">
        <v>#N/A</v>
      </c>
      <c r="EP58" s="23" t="e">
        <v>#N/A</v>
      </c>
      <c r="EQ58" s="23" t="e">
        <v>#N/A</v>
      </c>
      <c r="ES58" s="23" t="e">
        <v>#N/A</v>
      </c>
      <c r="ET58" s="23" t="e">
        <v>#N/A</v>
      </c>
      <c r="EV58" s="23" t="e">
        <v>#N/A</v>
      </c>
      <c r="EW58" s="23" t="e">
        <v>#N/A</v>
      </c>
      <c r="EY58" s="23" t="e">
        <v>#N/A</v>
      </c>
      <c r="EZ58" s="23" t="e">
        <v>#N/A</v>
      </c>
      <c r="FB58" s="23" t="e">
        <v>#N/A</v>
      </c>
      <c r="FC58" s="23" t="e">
        <v>#N/A</v>
      </c>
      <c r="FE58" s="23" t="e">
        <v>#N/A</v>
      </c>
      <c r="FF58" s="23" t="e">
        <v>#N/A</v>
      </c>
      <c r="FH58" s="23" t="e">
        <v>#N/A</v>
      </c>
      <c r="FI58" s="23" t="e">
        <v>#N/A</v>
      </c>
      <c r="FK58" s="23" t="e">
        <v>#N/A</v>
      </c>
      <c r="FL58" s="23" t="e">
        <v>#N/A</v>
      </c>
      <c r="FN58" s="23" t="e">
        <v>#N/A</v>
      </c>
      <c r="FO58" s="23" t="e">
        <v>#N/A</v>
      </c>
      <c r="FQ58" s="23" t="e">
        <v>#N/A</v>
      </c>
      <c r="FR58" s="23" t="e">
        <v>#N/A</v>
      </c>
      <c r="FT58" s="23" t="e">
        <v>#N/A</v>
      </c>
      <c r="FU58" s="23" t="e">
        <v>#N/A</v>
      </c>
      <c r="FW58" s="23" t="e">
        <v>#N/A</v>
      </c>
      <c r="FX58" s="23" t="e">
        <v>#N/A</v>
      </c>
      <c r="FZ58" s="23" t="e">
        <v>#N/A</v>
      </c>
      <c r="GA58" s="23" t="e">
        <v>#N/A</v>
      </c>
      <c r="GC58" s="23" t="e">
        <v>#N/A</v>
      </c>
      <c r="GD58" s="23" t="e">
        <v>#N/A</v>
      </c>
      <c r="GF58" s="23" t="e">
        <v>#N/A</v>
      </c>
      <c r="GG58" s="23" t="e">
        <v>#N/A</v>
      </c>
      <c r="GI58" s="23" t="e">
        <v>#N/A</v>
      </c>
      <c r="GJ58" s="23" t="e">
        <v>#N/A</v>
      </c>
      <c r="GL58" s="23" t="e">
        <v>#N/A</v>
      </c>
      <c r="GM58" s="23" t="e">
        <v>#N/A</v>
      </c>
      <c r="HF58" s="23">
        <v>5</v>
      </c>
      <c r="HJ58" s="23">
        <v>5</v>
      </c>
      <c r="HK58" s="23">
        <v>11</v>
      </c>
      <c r="HM58" s="23">
        <v>4</v>
      </c>
      <c r="HN58" s="23">
        <v>10.5</v>
      </c>
      <c r="HP58" s="23">
        <v>5</v>
      </c>
      <c r="HQ58" s="23">
        <v>8.25</v>
      </c>
      <c r="HS58" s="23">
        <v>5</v>
      </c>
      <c r="HT58" s="23">
        <v>4.0999999999999996</v>
      </c>
      <c r="HV58" s="23">
        <v>4</v>
      </c>
      <c r="HW58" s="23">
        <v>6.7</v>
      </c>
      <c r="HY58" s="23">
        <v>5</v>
      </c>
      <c r="HZ58" s="23">
        <v>10.4</v>
      </c>
      <c r="IB58" s="23">
        <v>5</v>
      </c>
      <c r="IC58" s="23">
        <v>5</v>
      </c>
      <c r="IE58" s="23">
        <v>4</v>
      </c>
      <c r="IF58" s="23">
        <v>4.75</v>
      </c>
      <c r="IH58" s="23">
        <v>5</v>
      </c>
      <c r="II58" s="23">
        <v>4.75</v>
      </c>
      <c r="IJ58" s="51">
        <v>28.700000000000003</v>
      </c>
      <c r="IK58" s="51">
        <f t="shared" si="0"/>
        <v>28.450000000000003</v>
      </c>
      <c r="IM58" s="42"/>
    </row>
    <row r="59" spans="1:247" hidden="1" x14ac:dyDescent="0.25">
      <c r="A59" s="21" t="s">
        <v>152</v>
      </c>
      <c r="B59" s="25" t="s">
        <v>10</v>
      </c>
      <c r="C59" s="21" t="s">
        <v>151</v>
      </c>
      <c r="EG59" s="23" t="e">
        <v>#N/A</v>
      </c>
      <c r="EH59" s="23" t="e">
        <v>#N/A</v>
      </c>
      <c r="EJ59" s="23" t="e">
        <v>#N/A</v>
      </c>
      <c r="EK59" s="23" t="e">
        <v>#N/A</v>
      </c>
      <c r="EM59" s="23" t="e">
        <v>#N/A</v>
      </c>
      <c r="EN59" s="23" t="e">
        <v>#N/A</v>
      </c>
      <c r="EP59" s="23" t="e">
        <v>#N/A</v>
      </c>
      <c r="EQ59" s="23" t="e">
        <v>#N/A</v>
      </c>
      <c r="ES59" s="23" t="e">
        <v>#N/A</v>
      </c>
      <c r="ET59" s="23" t="e">
        <v>#N/A</v>
      </c>
      <c r="EV59" s="23" t="e">
        <v>#N/A</v>
      </c>
      <c r="EW59" s="23" t="e">
        <v>#N/A</v>
      </c>
      <c r="EY59" s="23" t="e">
        <v>#N/A</v>
      </c>
      <c r="EZ59" s="23" t="e">
        <v>#N/A</v>
      </c>
      <c r="FB59" s="23" t="e">
        <v>#N/A</v>
      </c>
      <c r="FC59" s="23" t="e">
        <v>#N/A</v>
      </c>
      <c r="FE59" s="23" t="e">
        <v>#N/A</v>
      </c>
      <c r="FF59" s="23" t="e">
        <v>#N/A</v>
      </c>
      <c r="FH59" s="23" t="e">
        <v>#N/A</v>
      </c>
      <c r="FI59" s="23" t="e">
        <v>#N/A</v>
      </c>
      <c r="FK59" s="23" t="e">
        <v>#N/A</v>
      </c>
      <c r="FL59" s="23" t="e">
        <v>#N/A</v>
      </c>
      <c r="FN59" s="23" t="e">
        <v>#N/A</v>
      </c>
      <c r="FO59" s="23" t="e">
        <v>#N/A</v>
      </c>
      <c r="FQ59" s="23" t="e">
        <v>#N/A</v>
      </c>
      <c r="FR59" s="23" t="e">
        <v>#N/A</v>
      </c>
      <c r="FT59" s="23" t="e">
        <v>#N/A</v>
      </c>
      <c r="FU59" s="23" t="e">
        <v>#N/A</v>
      </c>
      <c r="FW59" s="23" t="e">
        <v>#N/A</v>
      </c>
      <c r="FX59" s="23" t="e">
        <v>#N/A</v>
      </c>
      <c r="FZ59" s="23" t="e">
        <v>#N/A</v>
      </c>
      <c r="GA59" s="23" t="e">
        <v>#N/A</v>
      </c>
      <c r="GC59" s="23" t="e">
        <v>#N/A</v>
      </c>
      <c r="GD59" s="23" t="e">
        <v>#N/A</v>
      </c>
      <c r="GF59" s="23" t="e">
        <v>#N/A</v>
      </c>
      <c r="GG59" s="23" t="e">
        <v>#N/A</v>
      </c>
      <c r="GI59" s="23" t="e">
        <v>#N/A</v>
      </c>
      <c r="GJ59" s="23" t="e">
        <v>#N/A</v>
      </c>
      <c r="GL59" s="23" t="e">
        <v>#N/A</v>
      </c>
      <c r="GM59" s="23" t="e">
        <v>#N/A</v>
      </c>
      <c r="GO59" s="23" t="e">
        <v>#N/A</v>
      </c>
      <c r="GP59" s="23" t="e">
        <v>#N/A</v>
      </c>
      <c r="GR59" s="23" t="e">
        <v>#N/A</v>
      </c>
      <c r="GS59" s="23" t="e">
        <v>#N/A</v>
      </c>
      <c r="GU59" s="23" t="e">
        <v>#N/A</v>
      </c>
      <c r="GV59" s="23" t="e">
        <v>#N/A</v>
      </c>
      <c r="GX59" s="23" t="e">
        <v>#N/A</v>
      </c>
      <c r="GY59" s="23" t="e">
        <v>#N/A</v>
      </c>
      <c r="HA59" s="23" t="e">
        <v>#N/A</v>
      </c>
      <c r="HB59" s="23" t="e">
        <v>#N/A</v>
      </c>
      <c r="HD59" s="23" t="e">
        <v>#N/A</v>
      </c>
      <c r="HE59" s="23" t="e">
        <v>#N/A</v>
      </c>
      <c r="HG59" s="23" t="e">
        <v>#N/A</v>
      </c>
      <c r="HH59" s="23" t="e">
        <v>#N/A</v>
      </c>
      <c r="HJ59" s="23" t="e">
        <v>#N/A</v>
      </c>
      <c r="HK59" s="23" t="e">
        <v>#N/A</v>
      </c>
      <c r="HM59" s="23" t="e">
        <v>#N/A</v>
      </c>
      <c r="HN59" s="23" t="e">
        <v>#N/A</v>
      </c>
      <c r="HP59" s="23" t="e">
        <v>#N/A</v>
      </c>
      <c r="HQ59" s="23" t="e">
        <v>#N/A</v>
      </c>
      <c r="HS59" s="23" t="e">
        <v>#N/A</v>
      </c>
      <c r="HT59" s="23" t="e">
        <v>#N/A</v>
      </c>
      <c r="HV59" s="23" t="e">
        <v>#N/A</v>
      </c>
      <c r="HW59" s="23" t="e">
        <v>#N/A</v>
      </c>
      <c r="HY59" s="23" t="e">
        <v>#N/A</v>
      </c>
      <c r="HZ59" s="23" t="e">
        <v>#N/A</v>
      </c>
      <c r="IB59" s="23" t="e">
        <v>#N/A</v>
      </c>
      <c r="IC59" s="23" t="e">
        <v>#N/A</v>
      </c>
      <c r="IE59" s="23" t="e">
        <v>#N/A</v>
      </c>
      <c r="IF59" s="23" t="e">
        <v>#N/A</v>
      </c>
      <c r="IH59" s="23" t="e">
        <v>#N/A</v>
      </c>
      <c r="II59" s="23" t="e">
        <v>#N/A</v>
      </c>
      <c r="IJ59" s="51" t="e">
        <v>#N/A</v>
      </c>
      <c r="IK59" s="51" t="e">
        <f t="shared" si="0"/>
        <v>#N/A</v>
      </c>
    </row>
    <row r="60" spans="1:247" hidden="1" x14ac:dyDescent="0.25">
      <c r="A60" s="21" t="s">
        <v>81</v>
      </c>
      <c r="B60" s="25" t="s">
        <v>86</v>
      </c>
      <c r="C60" s="21" t="s">
        <v>150</v>
      </c>
      <c r="E60" s="23">
        <v>5</v>
      </c>
      <c r="F60" s="23">
        <v>0</v>
      </c>
      <c r="H60" s="23">
        <v>5</v>
      </c>
      <c r="I60" s="23">
        <v>0</v>
      </c>
      <c r="K60" s="23">
        <v>5</v>
      </c>
      <c r="L60" s="23">
        <v>12.7</v>
      </c>
      <c r="N60" s="23">
        <v>5</v>
      </c>
      <c r="O60" s="23">
        <v>19.25</v>
      </c>
      <c r="Q60" s="23">
        <v>5</v>
      </c>
      <c r="R60" s="23">
        <v>0</v>
      </c>
      <c r="T60" s="23">
        <v>5</v>
      </c>
      <c r="U60" s="23">
        <v>7</v>
      </c>
      <c r="W60" s="23">
        <v>5</v>
      </c>
      <c r="X60" s="23">
        <v>1.2000000000000002</v>
      </c>
      <c r="Z60" s="23">
        <v>5</v>
      </c>
      <c r="AA60" s="23">
        <v>1.2000000000000002</v>
      </c>
      <c r="AC60" s="23">
        <v>5</v>
      </c>
      <c r="AD60" s="23">
        <v>0</v>
      </c>
      <c r="AF60" s="23">
        <v>5</v>
      </c>
      <c r="AG60" s="23">
        <v>3.8</v>
      </c>
      <c r="AI60" s="23">
        <v>5</v>
      </c>
      <c r="AJ60" s="23">
        <v>20.75</v>
      </c>
      <c r="AL60" s="23">
        <v>5</v>
      </c>
      <c r="AM60" s="23">
        <v>1.7</v>
      </c>
      <c r="AO60" s="23">
        <v>5</v>
      </c>
      <c r="AP60" s="23">
        <v>0</v>
      </c>
      <c r="AR60" s="23">
        <v>5</v>
      </c>
      <c r="AS60" s="23">
        <v>3.5</v>
      </c>
      <c r="AU60" s="23">
        <v>5</v>
      </c>
      <c r="AV60" s="23">
        <v>3.75</v>
      </c>
      <c r="AX60" s="23">
        <v>5</v>
      </c>
      <c r="AY60" s="23">
        <v>7</v>
      </c>
      <c r="BA60" s="23">
        <v>5</v>
      </c>
      <c r="BB60" s="23">
        <v>0</v>
      </c>
      <c r="BD60" s="23">
        <v>5</v>
      </c>
      <c r="BE60" s="23">
        <v>0</v>
      </c>
      <c r="BG60" s="23">
        <v>5</v>
      </c>
      <c r="BH60" s="23">
        <v>6</v>
      </c>
      <c r="BJ60" s="23">
        <v>5</v>
      </c>
      <c r="BK60" s="23">
        <v>7</v>
      </c>
      <c r="BM60" s="23">
        <v>5</v>
      </c>
      <c r="BN60" s="23">
        <v>7.7</v>
      </c>
      <c r="BP60" s="23">
        <v>5</v>
      </c>
      <c r="BQ60" s="23">
        <v>6</v>
      </c>
      <c r="BS60" s="23">
        <v>5</v>
      </c>
      <c r="BT60" s="23">
        <v>3.35</v>
      </c>
      <c r="BV60" s="23">
        <v>5</v>
      </c>
      <c r="BW60" s="23">
        <v>0</v>
      </c>
      <c r="BY60" s="23">
        <v>5</v>
      </c>
      <c r="BZ60" s="23">
        <v>3</v>
      </c>
      <c r="CB60" s="23">
        <v>4</v>
      </c>
      <c r="CC60" s="23">
        <v>2.75</v>
      </c>
      <c r="CE60" s="23">
        <v>5</v>
      </c>
      <c r="CF60" s="23">
        <v>0</v>
      </c>
      <c r="CH60" s="23">
        <v>5</v>
      </c>
      <c r="CI60" s="23">
        <v>0</v>
      </c>
      <c r="CK60" s="23">
        <v>5</v>
      </c>
      <c r="CL60" s="23">
        <v>8.25</v>
      </c>
      <c r="CN60" s="23">
        <v>5</v>
      </c>
      <c r="CO60" s="23">
        <v>4.05</v>
      </c>
      <c r="CQ60" s="23">
        <v>5</v>
      </c>
      <c r="CR60" s="23">
        <v>10.25</v>
      </c>
      <c r="CT60" s="23">
        <v>5</v>
      </c>
      <c r="CU60" s="23">
        <v>5.9</v>
      </c>
      <c r="CW60" s="23">
        <v>5</v>
      </c>
      <c r="CX60" s="23">
        <v>7.6</v>
      </c>
      <c r="CZ60" s="23">
        <v>5</v>
      </c>
      <c r="DA60" s="23">
        <v>6.8</v>
      </c>
      <c r="DC60" s="23">
        <v>5</v>
      </c>
      <c r="DD60" s="23">
        <v>6.5</v>
      </c>
      <c r="DF60" s="23">
        <v>5</v>
      </c>
      <c r="DG60" s="23">
        <v>6</v>
      </c>
      <c r="DI60" s="23">
        <v>5</v>
      </c>
      <c r="DJ60" s="23">
        <v>0</v>
      </c>
      <c r="DL60" s="23">
        <v>5</v>
      </c>
      <c r="DM60" s="23">
        <v>11</v>
      </c>
      <c r="DO60" s="23">
        <v>5</v>
      </c>
      <c r="DP60" s="23">
        <v>5.5</v>
      </c>
      <c r="DR60" s="23">
        <v>5</v>
      </c>
      <c r="DS60" s="23">
        <v>1.2</v>
      </c>
      <c r="DU60" s="23">
        <v>5</v>
      </c>
      <c r="DV60" s="23">
        <v>6.75</v>
      </c>
      <c r="DX60" s="23">
        <v>5</v>
      </c>
      <c r="DY60" s="23">
        <v>7.2</v>
      </c>
      <c r="EA60" s="23">
        <v>5</v>
      </c>
      <c r="EB60" s="23">
        <v>9.25</v>
      </c>
      <c r="ED60" s="23">
        <v>5</v>
      </c>
      <c r="EE60" s="23">
        <v>4.4000000000000004</v>
      </c>
      <c r="EG60" s="23">
        <v>5</v>
      </c>
      <c r="EH60" s="23">
        <v>0</v>
      </c>
      <c r="EJ60" s="23">
        <v>5</v>
      </c>
      <c r="EK60" s="23">
        <v>7.7</v>
      </c>
      <c r="EM60" s="23">
        <v>5</v>
      </c>
      <c r="EN60" s="23">
        <v>0</v>
      </c>
      <c r="EP60" s="23">
        <v>5</v>
      </c>
      <c r="EQ60" s="23">
        <v>0</v>
      </c>
      <c r="ES60" s="23">
        <v>5</v>
      </c>
      <c r="ET60" s="23">
        <v>0</v>
      </c>
      <c r="EV60" s="23">
        <v>5</v>
      </c>
      <c r="EW60" s="23">
        <v>0</v>
      </c>
      <c r="EY60" s="23">
        <v>5</v>
      </c>
      <c r="EZ60" s="23">
        <v>10.5</v>
      </c>
      <c r="FB60" s="23">
        <v>5</v>
      </c>
      <c r="FC60" s="23">
        <v>9.5</v>
      </c>
      <c r="FE60" s="23">
        <v>4</v>
      </c>
      <c r="FF60" s="23">
        <v>1.4</v>
      </c>
      <c r="FG60" s="23">
        <v>8.1999999999999993</v>
      </c>
      <c r="FH60" s="23">
        <v>5</v>
      </c>
      <c r="FI60" s="23">
        <v>3.25</v>
      </c>
      <c r="FK60" s="23">
        <v>5</v>
      </c>
      <c r="FL60" s="23">
        <v>0</v>
      </c>
      <c r="FN60" s="23">
        <v>5</v>
      </c>
      <c r="FO60" s="23">
        <v>7</v>
      </c>
      <c r="FQ60" s="23">
        <v>5</v>
      </c>
      <c r="FR60" s="23">
        <v>1.5</v>
      </c>
      <c r="FT60" s="23">
        <v>5</v>
      </c>
      <c r="FU60" s="23">
        <v>0</v>
      </c>
      <c r="FW60" s="23">
        <v>5</v>
      </c>
      <c r="FX60" s="23">
        <v>10.25</v>
      </c>
      <c r="FZ60" s="23">
        <v>5</v>
      </c>
      <c r="GA60" s="23">
        <v>3.4000000000000004</v>
      </c>
      <c r="GC60" s="23">
        <v>5</v>
      </c>
      <c r="GD60" s="23">
        <v>1.7000000000000002</v>
      </c>
      <c r="GF60" s="23">
        <v>5</v>
      </c>
      <c r="GG60" s="23">
        <v>3.75</v>
      </c>
      <c r="GI60" s="23">
        <v>5</v>
      </c>
      <c r="GJ60" s="23">
        <v>3.5</v>
      </c>
      <c r="GL60" s="23">
        <v>5</v>
      </c>
      <c r="GM60" s="23">
        <v>5.5</v>
      </c>
      <c r="GO60" s="23">
        <v>4</v>
      </c>
      <c r="GP60" s="23">
        <v>0</v>
      </c>
      <c r="GR60" s="23">
        <v>5</v>
      </c>
      <c r="GS60" s="23">
        <v>8.4</v>
      </c>
      <c r="GU60" s="23">
        <v>5</v>
      </c>
      <c r="GV60" s="23">
        <v>1.1000000000000001</v>
      </c>
      <c r="GX60" s="23">
        <v>5</v>
      </c>
      <c r="GY60" s="23">
        <v>1.2000000000000002</v>
      </c>
      <c r="HA60" s="23">
        <v>5</v>
      </c>
      <c r="HB60" s="23">
        <v>1.2000000000000002</v>
      </c>
      <c r="HD60" s="23">
        <v>2</v>
      </c>
      <c r="HE60" s="23">
        <v>0.70000000000000007</v>
      </c>
      <c r="HG60" s="23">
        <v>1</v>
      </c>
      <c r="HH60" s="23">
        <v>0</v>
      </c>
      <c r="IB60" s="23" t="e">
        <v>#N/A</v>
      </c>
      <c r="IC60" s="23" t="e">
        <v>#N/A</v>
      </c>
      <c r="IE60" s="23" t="e">
        <v>#N/A</v>
      </c>
      <c r="IF60" s="23" t="e">
        <v>#N/A</v>
      </c>
      <c r="IH60" s="23" t="e">
        <v>#N/A</v>
      </c>
      <c r="II60" s="23" t="e">
        <v>#N/A</v>
      </c>
      <c r="IJ60" s="51" t="e">
        <v>#N/A</v>
      </c>
      <c r="IK60" s="51" t="e">
        <f t="shared" si="0"/>
        <v>#N/A</v>
      </c>
    </row>
    <row r="61" spans="1:247" x14ac:dyDescent="0.25">
      <c r="A61" s="21" t="s">
        <v>222</v>
      </c>
      <c r="B61" s="25" t="s">
        <v>220</v>
      </c>
      <c r="C61" s="21" t="s">
        <v>221</v>
      </c>
      <c r="D61" s="23">
        <v>10</v>
      </c>
      <c r="K61" s="23">
        <v>5</v>
      </c>
      <c r="L61" s="23">
        <v>1.1000000000000001</v>
      </c>
      <c r="N61" s="23">
        <v>5</v>
      </c>
      <c r="O61" s="23">
        <v>4.5</v>
      </c>
      <c r="P61" s="23">
        <v>10</v>
      </c>
      <c r="Q61" s="23">
        <v>5</v>
      </c>
      <c r="R61" s="23">
        <v>2.75</v>
      </c>
      <c r="T61" s="23">
        <v>5</v>
      </c>
      <c r="U61" s="23">
        <v>2.75</v>
      </c>
      <c r="W61" s="23">
        <v>5</v>
      </c>
      <c r="X61" s="23">
        <v>11</v>
      </c>
      <c r="Z61" s="23">
        <v>5</v>
      </c>
      <c r="AA61" s="23">
        <v>2.25</v>
      </c>
      <c r="AC61" s="23">
        <v>5</v>
      </c>
      <c r="AD61" s="23">
        <v>9.5</v>
      </c>
      <c r="AF61" s="23">
        <v>5</v>
      </c>
      <c r="AG61" s="23">
        <v>5</v>
      </c>
      <c r="AI61" s="23">
        <v>5</v>
      </c>
      <c r="AJ61" s="23">
        <v>0</v>
      </c>
      <c r="AL61" s="23">
        <v>5</v>
      </c>
      <c r="AM61" s="23">
        <v>4.6500000000000004</v>
      </c>
      <c r="AO61" s="23">
        <v>3</v>
      </c>
      <c r="AP61" s="23">
        <v>0</v>
      </c>
      <c r="AR61" s="23">
        <v>3</v>
      </c>
      <c r="AS61" s="23">
        <v>0</v>
      </c>
      <c r="AU61" s="23">
        <v>3</v>
      </c>
      <c r="AV61" s="23">
        <v>1.2</v>
      </c>
      <c r="AX61" s="23">
        <v>1</v>
      </c>
      <c r="AY61" s="23">
        <v>0</v>
      </c>
      <c r="BA61" s="23">
        <v>1</v>
      </c>
      <c r="BB61" s="23">
        <v>6</v>
      </c>
      <c r="BD61" s="23">
        <v>2</v>
      </c>
      <c r="BE61" s="23">
        <v>7.5</v>
      </c>
      <c r="BG61" s="23">
        <v>3</v>
      </c>
      <c r="BH61" s="23">
        <v>0</v>
      </c>
      <c r="BJ61" s="23">
        <v>3</v>
      </c>
      <c r="BK61" s="23">
        <v>3.25</v>
      </c>
      <c r="BM61" s="23">
        <v>2</v>
      </c>
      <c r="BN61" s="23">
        <v>3.5</v>
      </c>
      <c r="BV61" s="23">
        <v>3</v>
      </c>
      <c r="BW61" s="23">
        <v>0</v>
      </c>
      <c r="CZ61" s="23">
        <v>1</v>
      </c>
      <c r="DA61" s="23">
        <v>0</v>
      </c>
      <c r="DR61" s="23">
        <v>1</v>
      </c>
      <c r="DS61" s="23">
        <v>0</v>
      </c>
      <c r="GF61" s="23">
        <v>1</v>
      </c>
      <c r="GG61" s="23">
        <v>0</v>
      </c>
      <c r="GI61" s="23">
        <v>1</v>
      </c>
      <c r="GJ61" s="23">
        <v>0</v>
      </c>
      <c r="GL61" s="23">
        <v>1</v>
      </c>
      <c r="GM61" s="23">
        <v>0</v>
      </c>
      <c r="GR61" s="23">
        <v>2</v>
      </c>
      <c r="GS61" s="23">
        <v>5.5</v>
      </c>
      <c r="IJ61" s="51">
        <v>9.4499999999999993</v>
      </c>
      <c r="IK61" s="51">
        <f t="shared" si="0"/>
        <v>9.4499999999999993</v>
      </c>
    </row>
    <row r="62" spans="1:247" x14ac:dyDescent="0.25">
      <c r="A62" s="21" t="s">
        <v>92</v>
      </c>
      <c r="B62" s="25" t="s">
        <v>9</v>
      </c>
      <c r="C62" s="21" t="s">
        <v>149</v>
      </c>
      <c r="E62" s="23">
        <v>5</v>
      </c>
      <c r="F62" s="23">
        <v>0</v>
      </c>
      <c r="H62" s="23">
        <v>5</v>
      </c>
      <c r="I62" s="23">
        <v>0</v>
      </c>
      <c r="K62" s="23">
        <v>5</v>
      </c>
      <c r="L62" s="23">
        <v>0</v>
      </c>
      <c r="N62" s="23">
        <v>4</v>
      </c>
      <c r="O62" s="23">
        <v>3.25</v>
      </c>
      <c r="Q62" s="23">
        <v>4</v>
      </c>
      <c r="R62" s="23">
        <v>3</v>
      </c>
      <c r="T62" s="23">
        <v>5</v>
      </c>
      <c r="U62" s="23">
        <v>1.5</v>
      </c>
      <c r="Z62" s="23">
        <v>5</v>
      </c>
      <c r="AA62" s="23">
        <v>7</v>
      </c>
      <c r="AC62" s="23">
        <v>5</v>
      </c>
      <c r="AD62" s="23">
        <v>15.4</v>
      </c>
      <c r="AF62" s="23">
        <v>3</v>
      </c>
      <c r="AG62" s="23">
        <v>0</v>
      </c>
      <c r="AI62" s="23">
        <v>5</v>
      </c>
      <c r="AJ62" s="23">
        <v>6.75</v>
      </c>
      <c r="AL62" s="23">
        <v>3</v>
      </c>
      <c r="AM62" s="23">
        <v>7</v>
      </c>
      <c r="AO62" s="23">
        <v>4</v>
      </c>
      <c r="AP62" s="23">
        <v>0</v>
      </c>
      <c r="AR62" s="23">
        <v>4</v>
      </c>
      <c r="AS62" s="23">
        <v>8.5</v>
      </c>
      <c r="AU62" s="23">
        <v>5</v>
      </c>
      <c r="AV62" s="23">
        <v>0</v>
      </c>
      <c r="AX62" s="23">
        <v>5</v>
      </c>
      <c r="AY62" s="23">
        <v>17.5</v>
      </c>
      <c r="BA62" s="23">
        <v>5</v>
      </c>
      <c r="BB62" s="23">
        <v>6.5</v>
      </c>
      <c r="BD62" s="23">
        <v>5</v>
      </c>
      <c r="BE62" s="23">
        <v>6.5</v>
      </c>
      <c r="BG62" s="23">
        <v>5</v>
      </c>
      <c r="BH62" s="23">
        <v>8.6999999999999993</v>
      </c>
      <c r="BJ62" s="23">
        <v>5</v>
      </c>
      <c r="BK62" s="23">
        <v>0</v>
      </c>
      <c r="BM62" s="23">
        <v>5</v>
      </c>
      <c r="BN62" s="23">
        <v>0</v>
      </c>
      <c r="BP62" s="23">
        <v>5</v>
      </c>
      <c r="BQ62" s="23">
        <v>1.2</v>
      </c>
      <c r="BS62" s="23">
        <v>4</v>
      </c>
      <c r="BT62" s="23">
        <v>6.4</v>
      </c>
      <c r="BV62" s="23">
        <v>5</v>
      </c>
      <c r="BW62" s="23">
        <v>7.4</v>
      </c>
      <c r="BY62" s="23">
        <v>3</v>
      </c>
      <c r="BZ62" s="23">
        <v>0</v>
      </c>
      <c r="CB62" s="23">
        <v>5</v>
      </c>
      <c r="CC62" s="23">
        <v>6.2</v>
      </c>
      <c r="CE62" s="23">
        <v>4</v>
      </c>
      <c r="CF62" s="23">
        <v>6.5</v>
      </c>
      <c r="CH62" s="23">
        <v>5</v>
      </c>
      <c r="CI62" s="23">
        <v>11</v>
      </c>
      <c r="CK62" s="23">
        <v>5</v>
      </c>
      <c r="CL62" s="23">
        <v>2.2000000000000002</v>
      </c>
      <c r="CN62" s="23">
        <v>4</v>
      </c>
      <c r="CO62" s="23">
        <v>2.25</v>
      </c>
      <c r="CQ62" s="23">
        <v>5</v>
      </c>
      <c r="CR62" s="23">
        <v>2.5</v>
      </c>
      <c r="CT62" s="23">
        <v>5</v>
      </c>
      <c r="CU62" s="23">
        <v>5</v>
      </c>
      <c r="CW62" s="23">
        <v>5</v>
      </c>
      <c r="CX62" s="23">
        <v>0</v>
      </c>
      <c r="CZ62" s="23">
        <v>5</v>
      </c>
      <c r="DA62" s="23">
        <v>17.5</v>
      </c>
      <c r="DC62" s="23">
        <v>4</v>
      </c>
      <c r="DD62" s="23">
        <v>8.75</v>
      </c>
      <c r="DF62" s="23">
        <v>5</v>
      </c>
      <c r="DG62" s="23">
        <v>8</v>
      </c>
      <c r="DI62" s="23">
        <v>5</v>
      </c>
      <c r="DJ62" s="23">
        <v>7.75</v>
      </c>
      <c r="DL62" s="23">
        <v>5</v>
      </c>
      <c r="DM62" s="23">
        <v>1.1000000000000001</v>
      </c>
      <c r="DO62" s="23">
        <v>5</v>
      </c>
      <c r="DP62" s="23">
        <v>7.1</v>
      </c>
      <c r="DR62" s="23">
        <v>5</v>
      </c>
      <c r="DS62" s="23">
        <v>4.75</v>
      </c>
      <c r="DU62" s="23">
        <v>5</v>
      </c>
      <c r="DV62" s="23">
        <v>0.9</v>
      </c>
      <c r="DX62" s="23">
        <v>5</v>
      </c>
      <c r="DY62" s="23">
        <v>1.4</v>
      </c>
      <c r="EA62" s="23">
        <v>5</v>
      </c>
      <c r="EB62" s="23">
        <v>3.75</v>
      </c>
      <c r="ED62" s="23">
        <v>4</v>
      </c>
      <c r="EE62" s="23">
        <v>3.25</v>
      </c>
      <c r="EG62" s="23">
        <v>4</v>
      </c>
      <c r="EH62" s="23">
        <v>0</v>
      </c>
      <c r="EJ62" s="23">
        <v>3</v>
      </c>
      <c r="EK62" s="23">
        <v>0</v>
      </c>
      <c r="EM62" s="23">
        <v>5</v>
      </c>
      <c r="EN62" s="23">
        <v>5.25</v>
      </c>
      <c r="EP62" s="23">
        <v>3</v>
      </c>
      <c r="EQ62" s="23">
        <v>0</v>
      </c>
      <c r="ES62" s="23">
        <v>3</v>
      </c>
      <c r="ET62" s="23">
        <v>3</v>
      </c>
      <c r="EV62" s="23">
        <v>3</v>
      </c>
      <c r="EW62" s="23">
        <v>0</v>
      </c>
      <c r="EY62" s="23">
        <v>4</v>
      </c>
      <c r="EZ62" s="23">
        <v>1.6</v>
      </c>
      <c r="FB62" s="23">
        <v>2</v>
      </c>
      <c r="FC62" s="23">
        <v>0</v>
      </c>
      <c r="FE62" s="23">
        <v>5</v>
      </c>
      <c r="FF62" s="23">
        <v>3.5</v>
      </c>
      <c r="FH62" s="23">
        <v>5</v>
      </c>
      <c r="FI62" s="23">
        <v>1</v>
      </c>
      <c r="FK62" s="23">
        <v>5</v>
      </c>
      <c r="FL62" s="23">
        <v>0</v>
      </c>
      <c r="FN62" s="23">
        <v>5</v>
      </c>
      <c r="FO62" s="23">
        <v>7.5</v>
      </c>
      <c r="FQ62" s="23">
        <v>5</v>
      </c>
      <c r="FR62" s="23">
        <v>1.5</v>
      </c>
      <c r="FT62" s="23">
        <v>5</v>
      </c>
      <c r="FU62" s="23">
        <v>6.0500000000000007</v>
      </c>
      <c r="FW62" s="23">
        <v>2</v>
      </c>
      <c r="FX62" s="23">
        <v>0</v>
      </c>
      <c r="FZ62" s="23">
        <v>4</v>
      </c>
      <c r="GA62" s="23">
        <v>4.5</v>
      </c>
      <c r="GC62" s="23">
        <v>5</v>
      </c>
      <c r="GD62" s="23">
        <v>5.5</v>
      </c>
      <c r="GF62" s="23">
        <v>5</v>
      </c>
      <c r="GG62" s="23">
        <v>0</v>
      </c>
      <c r="GI62" s="23">
        <v>2</v>
      </c>
      <c r="GJ62" s="23">
        <v>1.3</v>
      </c>
      <c r="GL62" s="23">
        <v>1</v>
      </c>
      <c r="GM62" s="23">
        <v>6</v>
      </c>
      <c r="GO62" s="23">
        <v>1</v>
      </c>
      <c r="GP62" s="23">
        <v>6.5</v>
      </c>
      <c r="GR62" s="23">
        <v>1</v>
      </c>
      <c r="GS62" s="23">
        <v>0</v>
      </c>
      <c r="GU62" s="23">
        <v>5</v>
      </c>
      <c r="GV62" s="23">
        <v>9.4</v>
      </c>
      <c r="GX62" s="23">
        <v>5</v>
      </c>
      <c r="GY62" s="23">
        <v>0</v>
      </c>
      <c r="HA62" s="23">
        <v>4</v>
      </c>
      <c r="HB62" s="23">
        <v>3.9</v>
      </c>
      <c r="HD62" s="23">
        <v>3</v>
      </c>
      <c r="HE62" s="23">
        <v>5</v>
      </c>
      <c r="HJ62" s="23">
        <v>2</v>
      </c>
      <c r="HK62" s="23">
        <v>6</v>
      </c>
      <c r="HM62" s="23">
        <v>5</v>
      </c>
      <c r="HN62" s="23">
        <v>5.8</v>
      </c>
      <c r="HP62" s="23">
        <v>3</v>
      </c>
      <c r="HQ62" s="23">
        <v>6.25</v>
      </c>
      <c r="HS62" s="23">
        <v>3</v>
      </c>
      <c r="HT62" s="23">
        <v>0</v>
      </c>
      <c r="HY62" s="23">
        <v>4</v>
      </c>
      <c r="HZ62" s="23">
        <v>0</v>
      </c>
      <c r="IB62" s="23">
        <v>5</v>
      </c>
      <c r="IC62" s="23">
        <v>10.85</v>
      </c>
      <c r="IE62" s="23">
        <v>1</v>
      </c>
      <c r="IF62" s="23">
        <v>0</v>
      </c>
      <c r="IH62" s="23">
        <v>1</v>
      </c>
      <c r="II62" s="23">
        <v>1</v>
      </c>
      <c r="IJ62" s="51">
        <v>36.25</v>
      </c>
      <c r="IK62" s="51">
        <f t="shared" si="0"/>
        <v>36.25</v>
      </c>
    </row>
    <row r="63" spans="1:247" hidden="1" x14ac:dyDescent="0.25">
      <c r="A63" s="21" t="s">
        <v>94</v>
      </c>
      <c r="B63" s="25" t="s">
        <v>93</v>
      </c>
      <c r="C63" s="21" t="s">
        <v>148</v>
      </c>
      <c r="E63" s="23">
        <v>5</v>
      </c>
      <c r="F63" s="23">
        <v>3.5</v>
      </c>
      <c r="H63" s="23">
        <v>5</v>
      </c>
      <c r="I63" s="23">
        <v>5.25</v>
      </c>
      <c r="K63" s="23">
        <v>5</v>
      </c>
      <c r="L63" s="23">
        <v>3.5</v>
      </c>
      <c r="N63" s="23">
        <v>5</v>
      </c>
      <c r="O63" s="23">
        <v>0</v>
      </c>
      <c r="Q63" s="23">
        <v>5</v>
      </c>
      <c r="R63" s="23">
        <v>22.5</v>
      </c>
      <c r="T63" s="23">
        <v>5</v>
      </c>
      <c r="U63" s="23">
        <v>6.75</v>
      </c>
      <c r="W63" s="23">
        <v>5</v>
      </c>
      <c r="X63" s="23">
        <v>4.4000000000000004</v>
      </c>
      <c r="Z63" s="23">
        <v>5</v>
      </c>
      <c r="AA63" s="23">
        <v>9.25</v>
      </c>
      <c r="AC63" s="23">
        <v>5</v>
      </c>
      <c r="AD63" s="23">
        <v>6.5</v>
      </c>
      <c r="AF63" s="23">
        <v>5</v>
      </c>
      <c r="AG63" s="23">
        <v>0</v>
      </c>
      <c r="AI63" s="23">
        <v>5</v>
      </c>
      <c r="AJ63" s="23">
        <v>0</v>
      </c>
      <c r="AL63" s="23">
        <v>5</v>
      </c>
      <c r="AM63" s="23">
        <v>0</v>
      </c>
      <c r="AO63" s="23">
        <v>5</v>
      </c>
      <c r="AP63" s="23">
        <v>0</v>
      </c>
      <c r="AR63" s="23">
        <v>5</v>
      </c>
      <c r="AS63" s="23">
        <v>1.7</v>
      </c>
      <c r="AU63" s="23">
        <v>5</v>
      </c>
      <c r="AV63" s="23">
        <v>0</v>
      </c>
      <c r="AW63" s="23">
        <v>-21.9</v>
      </c>
      <c r="EG63" s="23" t="e">
        <v>#N/A</v>
      </c>
      <c r="EH63" s="23" t="e">
        <v>#N/A</v>
      </c>
      <c r="EJ63" s="23" t="e">
        <v>#N/A</v>
      </c>
      <c r="EK63" s="23" t="e">
        <v>#N/A</v>
      </c>
      <c r="EM63" s="23" t="e">
        <v>#N/A</v>
      </c>
      <c r="EN63" s="23" t="e">
        <v>#N/A</v>
      </c>
      <c r="EP63" s="23" t="e">
        <v>#N/A</v>
      </c>
      <c r="EQ63" s="23" t="e">
        <v>#N/A</v>
      </c>
      <c r="ES63" s="23" t="e">
        <v>#N/A</v>
      </c>
      <c r="ET63" s="23" t="e">
        <v>#N/A</v>
      </c>
      <c r="EV63" s="23" t="e">
        <v>#N/A</v>
      </c>
      <c r="EW63" s="23" t="e">
        <v>#N/A</v>
      </c>
      <c r="EY63" s="23" t="e">
        <v>#N/A</v>
      </c>
      <c r="EZ63" s="23" t="e">
        <v>#N/A</v>
      </c>
      <c r="FB63" s="23" t="e">
        <v>#N/A</v>
      </c>
      <c r="FC63" s="23" t="e">
        <v>#N/A</v>
      </c>
      <c r="FE63" s="23" t="e">
        <v>#N/A</v>
      </c>
      <c r="FF63" s="23" t="e">
        <v>#N/A</v>
      </c>
      <c r="FH63" s="23" t="e">
        <v>#N/A</v>
      </c>
      <c r="FI63" s="23" t="e">
        <v>#N/A</v>
      </c>
      <c r="FK63" s="23" t="e">
        <v>#N/A</v>
      </c>
      <c r="FL63" s="23" t="e">
        <v>#N/A</v>
      </c>
      <c r="FN63" s="23" t="e">
        <v>#N/A</v>
      </c>
      <c r="FO63" s="23" t="e">
        <v>#N/A</v>
      </c>
      <c r="FQ63" s="23" t="e">
        <v>#N/A</v>
      </c>
      <c r="FR63" s="23" t="e">
        <v>#N/A</v>
      </c>
      <c r="FT63" s="23" t="e">
        <v>#N/A</v>
      </c>
      <c r="FU63" s="23" t="e">
        <v>#N/A</v>
      </c>
      <c r="FW63" s="23" t="e">
        <v>#N/A</v>
      </c>
      <c r="FX63" s="23" t="e">
        <v>#N/A</v>
      </c>
      <c r="FZ63" s="23" t="e">
        <v>#N/A</v>
      </c>
      <c r="GA63" s="23" t="e">
        <v>#N/A</v>
      </c>
      <c r="GC63" s="23" t="e">
        <v>#N/A</v>
      </c>
      <c r="GD63" s="23" t="e">
        <v>#N/A</v>
      </c>
      <c r="GF63" s="23" t="e">
        <v>#N/A</v>
      </c>
      <c r="GG63" s="23" t="e">
        <v>#N/A</v>
      </c>
      <c r="GI63" s="23" t="e">
        <v>#N/A</v>
      </c>
      <c r="GJ63" s="23" t="e">
        <v>#N/A</v>
      </c>
      <c r="GL63" s="23" t="e">
        <v>#N/A</v>
      </c>
      <c r="GM63" s="23" t="e">
        <v>#N/A</v>
      </c>
      <c r="GO63" s="23" t="e">
        <v>#N/A</v>
      </c>
      <c r="GP63" s="23" t="e">
        <v>#N/A</v>
      </c>
      <c r="GR63" s="23" t="e">
        <v>#N/A</v>
      </c>
      <c r="GS63" s="23" t="e">
        <v>#N/A</v>
      </c>
      <c r="GU63" s="23" t="e">
        <v>#N/A</v>
      </c>
      <c r="GV63" s="23" t="e">
        <v>#N/A</v>
      </c>
      <c r="GX63" s="23" t="e">
        <v>#N/A</v>
      </c>
      <c r="GY63" s="23" t="e">
        <v>#N/A</v>
      </c>
      <c r="HA63" s="23" t="e">
        <v>#N/A</v>
      </c>
      <c r="HB63" s="23" t="e">
        <v>#N/A</v>
      </c>
      <c r="HD63" s="23" t="e">
        <v>#N/A</v>
      </c>
      <c r="HE63" s="23" t="e">
        <v>#N/A</v>
      </c>
      <c r="HJ63" s="23" t="e">
        <v>#N/A</v>
      </c>
      <c r="HK63" s="23" t="e">
        <v>#N/A</v>
      </c>
      <c r="HM63" s="23" t="e">
        <v>#N/A</v>
      </c>
      <c r="HN63" s="23" t="e">
        <v>#N/A</v>
      </c>
      <c r="HP63" s="23" t="e">
        <v>#N/A</v>
      </c>
      <c r="HQ63" s="23" t="e">
        <v>#N/A</v>
      </c>
      <c r="HS63" s="23" t="e">
        <v>#N/A</v>
      </c>
      <c r="HT63" s="23" t="e">
        <v>#N/A</v>
      </c>
      <c r="HY63" s="23" t="e">
        <v>#N/A</v>
      </c>
      <c r="HZ63" s="23" t="e">
        <v>#N/A</v>
      </c>
      <c r="IB63" s="23" t="e">
        <v>#N/A</v>
      </c>
      <c r="IC63" s="23" t="e">
        <v>#N/A</v>
      </c>
      <c r="IE63" s="23" t="e">
        <v>#N/A</v>
      </c>
      <c r="IF63" s="23" t="e">
        <v>#N/A</v>
      </c>
      <c r="IH63" s="23" t="e">
        <v>#N/A</v>
      </c>
      <c r="II63" s="23" t="e">
        <v>#N/A</v>
      </c>
      <c r="IJ63" s="51" t="e">
        <v>#N/A</v>
      </c>
      <c r="IK63" s="51" t="e">
        <f t="shared" si="0"/>
        <v>#N/A</v>
      </c>
    </row>
    <row r="64" spans="1:247" x14ac:dyDescent="0.25">
      <c r="A64" s="21" t="s">
        <v>147</v>
      </c>
      <c r="B64" s="25" t="s">
        <v>23</v>
      </c>
      <c r="C64" s="21" t="s">
        <v>146</v>
      </c>
      <c r="E64" s="23">
        <v>2</v>
      </c>
      <c r="F64" s="23">
        <v>0</v>
      </c>
      <c r="H64" s="23">
        <v>2</v>
      </c>
      <c r="I64" s="23">
        <v>6.25</v>
      </c>
      <c r="N64" s="23">
        <v>1</v>
      </c>
      <c r="O64" s="23">
        <v>0</v>
      </c>
      <c r="Q64" s="23">
        <v>1</v>
      </c>
      <c r="R64" s="23">
        <v>0</v>
      </c>
      <c r="T64" s="23">
        <v>1</v>
      </c>
      <c r="U64" s="23">
        <v>0</v>
      </c>
      <c r="AC64" s="23">
        <v>2</v>
      </c>
      <c r="AD64" s="23">
        <v>0</v>
      </c>
      <c r="AL64" s="23">
        <v>1</v>
      </c>
      <c r="AM64" s="23">
        <v>0</v>
      </c>
      <c r="AO64" s="23">
        <v>2</v>
      </c>
      <c r="AP64" s="23">
        <v>0</v>
      </c>
      <c r="BA64" s="23">
        <v>1</v>
      </c>
      <c r="BB64" s="23">
        <v>0</v>
      </c>
      <c r="BY64" s="23">
        <v>1</v>
      </c>
      <c r="BZ64" s="23">
        <v>0</v>
      </c>
      <c r="FE64" s="23">
        <v>4</v>
      </c>
      <c r="FF64" s="23">
        <v>0</v>
      </c>
      <c r="FK64" s="23">
        <v>2</v>
      </c>
      <c r="FL64" s="23">
        <v>14.5</v>
      </c>
      <c r="FW64" s="23">
        <v>1</v>
      </c>
      <c r="FX64" s="23">
        <v>0</v>
      </c>
      <c r="GL64" s="23">
        <v>1</v>
      </c>
      <c r="GM64" s="23">
        <v>0</v>
      </c>
      <c r="GR64" s="23">
        <v>5</v>
      </c>
      <c r="GS64" s="23">
        <v>4.5</v>
      </c>
      <c r="GU64" s="23">
        <v>3</v>
      </c>
      <c r="GV64" s="23">
        <v>0</v>
      </c>
      <c r="HJ64" s="23">
        <v>3</v>
      </c>
      <c r="HK64" s="23">
        <v>1</v>
      </c>
      <c r="HP64" s="23">
        <v>3</v>
      </c>
      <c r="HQ64" s="23">
        <v>5.5</v>
      </c>
      <c r="HS64" s="23">
        <v>1</v>
      </c>
      <c r="HT64" s="23">
        <v>1.2000000000000002</v>
      </c>
      <c r="HY64" s="23">
        <v>1</v>
      </c>
      <c r="HZ64" s="23">
        <v>0</v>
      </c>
      <c r="IH64" s="23">
        <v>1</v>
      </c>
      <c r="II64" s="23">
        <v>5</v>
      </c>
      <c r="IJ64" s="51">
        <v>19.95</v>
      </c>
      <c r="IK64" s="51">
        <f t="shared" si="0"/>
        <v>23.95</v>
      </c>
    </row>
    <row r="65" spans="1:246" hidden="1" x14ac:dyDescent="0.25">
      <c r="A65" s="21" t="s">
        <v>46</v>
      </c>
      <c r="B65" s="25" t="s">
        <v>12</v>
      </c>
      <c r="C65" s="21" t="s">
        <v>145</v>
      </c>
      <c r="FB65" s="23" t="e">
        <v>#N/A</v>
      </c>
      <c r="FC65" s="23" t="e">
        <v>#N/A</v>
      </c>
      <c r="FE65" s="23" t="e">
        <v>#N/A</v>
      </c>
      <c r="FF65" s="23" t="e">
        <v>#N/A</v>
      </c>
      <c r="FK65" s="23" t="e">
        <v>#N/A</v>
      </c>
      <c r="FL65" s="23" t="e">
        <v>#N/A</v>
      </c>
      <c r="FW65" s="23" t="e">
        <v>#N/A</v>
      </c>
      <c r="FX65" s="23" t="e">
        <v>#N/A</v>
      </c>
      <c r="GL65" s="23" t="e">
        <v>#N/A</v>
      </c>
      <c r="GM65" s="23" t="e">
        <v>#N/A</v>
      </c>
      <c r="GO65" s="23" t="e">
        <v>#N/A</v>
      </c>
      <c r="GP65" s="23" t="e">
        <v>#N/A</v>
      </c>
      <c r="GR65" s="23" t="e">
        <v>#N/A</v>
      </c>
      <c r="GS65" s="23" t="e">
        <v>#N/A</v>
      </c>
      <c r="GU65" s="23" t="e">
        <v>#N/A</v>
      </c>
      <c r="GV65" s="23" t="e">
        <v>#N/A</v>
      </c>
      <c r="HJ65" s="23" t="e">
        <v>#N/A</v>
      </c>
      <c r="HK65" s="23" t="e">
        <v>#N/A</v>
      </c>
      <c r="HP65" s="23" t="e">
        <v>#N/A</v>
      </c>
      <c r="HQ65" s="23" t="e">
        <v>#N/A</v>
      </c>
      <c r="HS65" s="23" t="e">
        <v>#N/A</v>
      </c>
      <c r="HT65" s="23" t="e">
        <v>#N/A</v>
      </c>
      <c r="HY65" s="23" t="e">
        <v>#N/A</v>
      </c>
      <c r="HZ65" s="23" t="e">
        <v>#N/A</v>
      </c>
      <c r="IH65" s="23" t="e">
        <v>#N/A</v>
      </c>
      <c r="II65" s="23" t="e">
        <v>#N/A</v>
      </c>
      <c r="IJ65" s="51" t="e">
        <v>#N/A</v>
      </c>
      <c r="IK65" s="51" t="e">
        <f t="shared" si="0"/>
        <v>#N/A</v>
      </c>
    </row>
    <row r="66" spans="1:246" s="26" customFormat="1" hidden="1" x14ac:dyDescent="0.25">
      <c r="A66" s="21" t="s">
        <v>144</v>
      </c>
      <c r="B66" s="25" t="s">
        <v>44</v>
      </c>
      <c r="C66" s="21" t="s">
        <v>143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 t="e">
        <v>#N/A</v>
      </c>
      <c r="FC66" s="23" t="e">
        <v>#N/A</v>
      </c>
      <c r="FD66" s="23"/>
      <c r="FE66" s="23" t="e">
        <v>#N/A</v>
      </c>
      <c r="FF66" s="23" t="e">
        <v>#N/A</v>
      </c>
      <c r="FG66" s="23"/>
      <c r="FH66" s="23"/>
      <c r="FI66" s="23"/>
      <c r="FJ66" s="23"/>
      <c r="FK66" s="23" t="e">
        <v>#N/A</v>
      </c>
      <c r="FL66" s="23" t="e">
        <v>#N/A</v>
      </c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 t="e">
        <v>#N/A</v>
      </c>
      <c r="FX66" s="23" t="e">
        <v>#N/A</v>
      </c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 t="e">
        <v>#N/A</v>
      </c>
      <c r="GM66" s="23" t="e">
        <v>#N/A</v>
      </c>
      <c r="GN66" s="23"/>
      <c r="GO66" s="23" t="e">
        <v>#N/A</v>
      </c>
      <c r="GP66" s="23" t="e">
        <v>#N/A</v>
      </c>
      <c r="GQ66" s="23"/>
      <c r="GR66" s="23" t="e">
        <v>#N/A</v>
      </c>
      <c r="GS66" s="23" t="e">
        <v>#N/A</v>
      </c>
      <c r="GT66" s="23"/>
      <c r="GU66" s="23" t="e">
        <v>#N/A</v>
      </c>
      <c r="GV66" s="23" t="e">
        <v>#N/A</v>
      </c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 t="e">
        <v>#N/A</v>
      </c>
      <c r="HK66" s="23" t="e">
        <v>#N/A</v>
      </c>
      <c r="HL66" s="23"/>
      <c r="HM66" s="23"/>
      <c r="HN66" s="23"/>
      <c r="HO66" s="23"/>
      <c r="HP66" s="23" t="e">
        <v>#N/A</v>
      </c>
      <c r="HQ66" s="23" t="e">
        <v>#N/A</v>
      </c>
      <c r="HR66" s="23"/>
      <c r="HS66" s="23" t="e">
        <v>#N/A</v>
      </c>
      <c r="HT66" s="23" t="e">
        <v>#N/A</v>
      </c>
      <c r="HU66" s="23"/>
      <c r="HV66" s="23"/>
      <c r="HW66" s="23"/>
      <c r="HX66" s="23"/>
      <c r="HY66" s="23" t="e">
        <v>#N/A</v>
      </c>
      <c r="HZ66" s="23" t="e">
        <v>#N/A</v>
      </c>
      <c r="IA66" s="23"/>
      <c r="IB66" s="23"/>
      <c r="IC66" s="23"/>
      <c r="ID66" s="23"/>
      <c r="IE66" s="23"/>
      <c r="IF66" s="23"/>
      <c r="IG66" s="23"/>
      <c r="IH66" s="23" t="e">
        <v>#N/A</v>
      </c>
      <c r="II66" s="23" t="e">
        <v>#N/A</v>
      </c>
      <c r="IJ66" s="51" t="e">
        <v>#N/A</v>
      </c>
      <c r="IK66" s="51" t="e">
        <f t="shared" si="0"/>
        <v>#N/A</v>
      </c>
      <c r="IL66" s="50"/>
    </row>
    <row r="67" spans="1:246" s="26" customFormat="1" x14ac:dyDescent="0.25">
      <c r="A67" s="21" t="s">
        <v>237</v>
      </c>
      <c r="B67" s="25" t="s">
        <v>238</v>
      </c>
      <c r="C67" s="21" t="s">
        <v>239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v>5</v>
      </c>
      <c r="Q67" s="23"/>
      <c r="R67" s="23"/>
      <c r="S67" s="23"/>
      <c r="T67" s="23">
        <v>5</v>
      </c>
      <c r="U67" s="23">
        <v>1.2000000000000002</v>
      </c>
      <c r="V67" s="23">
        <v>5</v>
      </c>
      <c r="W67" s="23">
        <v>1</v>
      </c>
      <c r="X67" s="23">
        <v>1.5</v>
      </c>
      <c r="Y67" s="23"/>
      <c r="Z67" s="23">
        <v>2</v>
      </c>
      <c r="AA67" s="23">
        <v>0</v>
      </c>
      <c r="AB67" s="23"/>
      <c r="AC67" s="23">
        <v>2</v>
      </c>
      <c r="AD67" s="23">
        <v>0.9</v>
      </c>
      <c r="AE67" s="23">
        <v>5</v>
      </c>
      <c r="AF67" s="23">
        <v>1</v>
      </c>
      <c r="AG67" s="23">
        <v>0.6</v>
      </c>
      <c r="AH67" s="23"/>
      <c r="AI67" s="23">
        <v>2</v>
      </c>
      <c r="AJ67" s="23">
        <v>4</v>
      </c>
      <c r="AK67" s="23"/>
      <c r="AL67" s="23">
        <v>1</v>
      </c>
      <c r="AM67" s="23">
        <v>0</v>
      </c>
      <c r="AN67" s="23"/>
      <c r="AO67" s="23">
        <v>2</v>
      </c>
      <c r="AP67" s="23">
        <v>0</v>
      </c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>
        <v>1</v>
      </c>
      <c r="CF67" s="23">
        <v>4.5</v>
      </c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>
        <v>1</v>
      </c>
      <c r="GM67" s="23">
        <v>0</v>
      </c>
      <c r="GN67" s="23"/>
      <c r="GO67" s="23">
        <v>1</v>
      </c>
      <c r="GP67" s="23">
        <v>1.3</v>
      </c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51">
        <v>10</v>
      </c>
      <c r="IK67" s="51">
        <f t="shared" si="0"/>
        <v>10</v>
      </c>
      <c r="IL67" s="50"/>
    </row>
    <row r="68" spans="1:246" s="26" customFormat="1" x14ac:dyDescent="0.25">
      <c r="A68" s="21" t="s">
        <v>231</v>
      </c>
      <c r="B68" s="25" t="s">
        <v>233</v>
      </c>
      <c r="C68" s="21" t="s">
        <v>232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v>5</v>
      </c>
      <c r="Q68" s="23"/>
      <c r="R68" s="23"/>
      <c r="S68" s="23"/>
      <c r="T68" s="23">
        <v>5</v>
      </c>
      <c r="U68" s="23">
        <v>6</v>
      </c>
      <c r="V68" s="23"/>
      <c r="W68" s="23">
        <v>4</v>
      </c>
      <c r="X68" s="23">
        <v>1.2000000000000002</v>
      </c>
      <c r="Y68" s="23"/>
      <c r="Z68" s="23">
        <v>4</v>
      </c>
      <c r="AA68" s="23">
        <v>10.5</v>
      </c>
      <c r="AB68" s="23"/>
      <c r="AC68" s="23">
        <v>4</v>
      </c>
      <c r="AD68" s="23">
        <v>0.8</v>
      </c>
      <c r="AE68" s="23"/>
      <c r="AF68" s="23"/>
      <c r="AG68" s="23"/>
      <c r="AH68" s="23"/>
      <c r="AI68" s="23">
        <v>3</v>
      </c>
      <c r="AJ68" s="23">
        <v>0.9</v>
      </c>
      <c r="AK68" s="23"/>
      <c r="AL68" s="23"/>
      <c r="AM68" s="23"/>
      <c r="AN68" s="23"/>
      <c r="AO68" s="23">
        <v>2</v>
      </c>
      <c r="AP68" s="23">
        <v>14</v>
      </c>
      <c r="AQ68" s="23"/>
      <c r="AR68" s="23">
        <v>2</v>
      </c>
      <c r="AS68" s="23">
        <v>0</v>
      </c>
      <c r="AT68" s="23"/>
      <c r="AU68" s="23">
        <v>1</v>
      </c>
      <c r="AV68" s="23">
        <v>3.25</v>
      </c>
      <c r="AW68" s="23"/>
      <c r="AX68" s="23"/>
      <c r="AY68" s="23"/>
      <c r="AZ68" s="23"/>
      <c r="BA68" s="23"/>
      <c r="BB68" s="23"/>
      <c r="BC68" s="23"/>
      <c r="BD68" s="23">
        <v>2</v>
      </c>
      <c r="BE68" s="23">
        <v>8</v>
      </c>
      <c r="BF68" s="23"/>
      <c r="BG68" s="23"/>
      <c r="BH68" s="23"/>
      <c r="BI68" s="23"/>
      <c r="BJ68" s="23">
        <v>2</v>
      </c>
      <c r="BK68" s="23">
        <v>6</v>
      </c>
      <c r="BL68" s="23"/>
      <c r="BM68" s="23">
        <v>4</v>
      </c>
      <c r="BN68" s="23">
        <v>6.7</v>
      </c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>
        <v>3</v>
      </c>
      <c r="BZ68" s="23">
        <v>0.9</v>
      </c>
      <c r="CA68" s="23"/>
      <c r="CB68" s="23">
        <v>1</v>
      </c>
      <c r="CC68" s="23">
        <v>2.5</v>
      </c>
      <c r="CD68" s="23"/>
      <c r="CE68" s="23">
        <v>1</v>
      </c>
      <c r="CF68" s="23">
        <v>0.9</v>
      </c>
      <c r="CG68" s="23"/>
      <c r="CH68" s="23">
        <v>2</v>
      </c>
      <c r="CI68" s="23">
        <v>4.5999999999999996</v>
      </c>
      <c r="CJ68" s="23"/>
      <c r="CK68" s="23">
        <v>2</v>
      </c>
      <c r="CL68" s="23">
        <v>0</v>
      </c>
      <c r="CM68" s="23"/>
      <c r="CN68" s="23"/>
      <c r="CO68" s="23"/>
      <c r="CP68" s="23"/>
      <c r="CQ68" s="23">
        <v>2</v>
      </c>
      <c r="CR68" s="23">
        <v>3</v>
      </c>
      <c r="CS68" s="23"/>
      <c r="CT68" s="23"/>
      <c r="CU68" s="23"/>
      <c r="CV68" s="23"/>
      <c r="CW68" s="23">
        <v>1</v>
      </c>
      <c r="CX68" s="23">
        <v>0.7</v>
      </c>
      <c r="CY68" s="23"/>
      <c r="CZ68" s="23">
        <v>1</v>
      </c>
      <c r="DA68" s="23">
        <v>0</v>
      </c>
      <c r="DB68" s="23"/>
      <c r="DC68" s="23">
        <v>5</v>
      </c>
      <c r="DD68" s="23">
        <v>5.25</v>
      </c>
      <c r="DE68" s="23"/>
      <c r="DF68" s="23"/>
      <c r="DG68" s="23"/>
      <c r="DH68" s="23"/>
      <c r="DI68" s="23">
        <v>2</v>
      </c>
      <c r="DJ68" s="23">
        <v>3.5</v>
      </c>
      <c r="DK68" s="23"/>
      <c r="DL68" s="23">
        <v>4</v>
      </c>
      <c r="DM68" s="23">
        <v>3.8</v>
      </c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>
        <v>2</v>
      </c>
      <c r="DY68" s="23">
        <v>0</v>
      </c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>
        <v>1</v>
      </c>
      <c r="EK68" s="23">
        <v>0</v>
      </c>
      <c r="EL68" s="23"/>
      <c r="EM68" s="23">
        <v>2</v>
      </c>
      <c r="EN68" s="23">
        <v>0</v>
      </c>
      <c r="EO68" s="23"/>
      <c r="EP68" s="23"/>
      <c r="EQ68" s="23"/>
      <c r="ER68" s="23"/>
      <c r="ES68" s="23">
        <v>3</v>
      </c>
      <c r="ET68" s="23">
        <v>1.2</v>
      </c>
      <c r="EU68" s="23"/>
      <c r="EV68" s="23"/>
      <c r="EW68" s="23"/>
      <c r="EX68" s="23"/>
      <c r="EY68" s="23">
        <v>3</v>
      </c>
      <c r="EZ68" s="23">
        <v>4</v>
      </c>
      <c r="FA68" s="23"/>
      <c r="FB68" s="23">
        <v>2</v>
      </c>
      <c r="FC68" s="23">
        <v>0</v>
      </c>
      <c r="FD68" s="23"/>
      <c r="FE68" s="23">
        <v>3</v>
      </c>
      <c r="FF68" s="23">
        <v>7</v>
      </c>
      <c r="FG68" s="23"/>
      <c r="FH68" s="23">
        <v>2</v>
      </c>
      <c r="FI68" s="23">
        <v>0</v>
      </c>
      <c r="FJ68" s="23"/>
      <c r="FK68" s="23">
        <v>5</v>
      </c>
      <c r="FL68" s="23">
        <v>3.25</v>
      </c>
      <c r="FM68" s="23"/>
      <c r="FN68" s="23">
        <v>2</v>
      </c>
      <c r="FO68" s="23">
        <v>3.5</v>
      </c>
      <c r="FP68" s="23"/>
      <c r="FQ68" s="23">
        <v>1</v>
      </c>
      <c r="FR68" s="23">
        <v>0</v>
      </c>
      <c r="FS68" s="23"/>
      <c r="FT68" s="23"/>
      <c r="FU68" s="23"/>
      <c r="FV68" s="23"/>
      <c r="FW68" s="23">
        <v>3</v>
      </c>
      <c r="FX68" s="23">
        <v>0</v>
      </c>
      <c r="FY68" s="23"/>
      <c r="FZ68" s="23">
        <v>4</v>
      </c>
      <c r="GA68" s="23">
        <v>3</v>
      </c>
      <c r="GB68" s="23"/>
      <c r="GC68" s="23"/>
      <c r="GD68" s="23"/>
      <c r="GE68" s="23"/>
      <c r="GF68" s="23"/>
      <c r="GG68" s="23"/>
      <c r="GH68" s="23"/>
      <c r="GI68" s="23">
        <v>1</v>
      </c>
      <c r="GJ68" s="23">
        <v>0</v>
      </c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>
        <v>1</v>
      </c>
      <c r="GV68" s="23">
        <v>0</v>
      </c>
      <c r="GW68" s="23"/>
      <c r="GX68" s="23"/>
      <c r="GY68" s="23"/>
      <c r="GZ68" s="23"/>
      <c r="HA68" s="23">
        <v>2</v>
      </c>
      <c r="HB68" s="23">
        <v>0</v>
      </c>
      <c r="HC68" s="23"/>
      <c r="HD68" s="23"/>
      <c r="HE68" s="23"/>
      <c r="HF68" s="23"/>
      <c r="HG68" s="23"/>
      <c r="HH68" s="23"/>
      <c r="HI68" s="23"/>
      <c r="HJ68" s="23">
        <v>1</v>
      </c>
      <c r="HK68" s="23">
        <v>0</v>
      </c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51">
        <v>14.45</v>
      </c>
      <c r="IK68" s="51">
        <f t="shared" si="0"/>
        <v>14.45</v>
      </c>
      <c r="IL68" s="50"/>
    </row>
    <row r="69" spans="1:246" x14ac:dyDescent="0.25">
      <c r="A69" s="21" t="s">
        <v>70</v>
      </c>
      <c r="B69" s="25" t="s">
        <v>21</v>
      </c>
      <c r="C69" s="21" t="s">
        <v>142</v>
      </c>
      <c r="H69" s="23">
        <v>2</v>
      </c>
      <c r="I69" s="23">
        <v>0</v>
      </c>
      <c r="Q69" s="23">
        <v>5</v>
      </c>
      <c r="R69" s="23">
        <v>0</v>
      </c>
      <c r="AL69" s="23">
        <v>1</v>
      </c>
      <c r="AM69" s="23">
        <v>0</v>
      </c>
      <c r="AO69" s="23">
        <v>1</v>
      </c>
      <c r="AP69" s="23">
        <v>0</v>
      </c>
      <c r="AX69" s="23">
        <v>4</v>
      </c>
      <c r="AY69" s="23">
        <v>0</v>
      </c>
      <c r="BA69" s="23">
        <v>3</v>
      </c>
      <c r="BB69" s="23">
        <v>0</v>
      </c>
      <c r="BJ69" s="23">
        <v>1</v>
      </c>
      <c r="BK69" s="23">
        <v>0</v>
      </c>
      <c r="CE69" s="23">
        <v>1</v>
      </c>
      <c r="CF69" s="23">
        <v>0</v>
      </c>
      <c r="CW69" s="23">
        <v>2</v>
      </c>
      <c r="CX69" s="23">
        <v>1.5</v>
      </c>
      <c r="CZ69" s="23">
        <v>2</v>
      </c>
      <c r="DA69" s="23">
        <v>0</v>
      </c>
      <c r="DF69" s="23">
        <v>1</v>
      </c>
      <c r="DG69" s="23">
        <v>1</v>
      </c>
      <c r="DU69" s="23">
        <v>2</v>
      </c>
      <c r="DV69" s="23">
        <v>0.7</v>
      </c>
      <c r="FB69" s="23">
        <v>1</v>
      </c>
      <c r="FC69" s="23">
        <v>0</v>
      </c>
      <c r="FK69" s="23">
        <v>1</v>
      </c>
      <c r="FL69" s="23">
        <v>0</v>
      </c>
      <c r="GU69" s="23">
        <v>2</v>
      </c>
      <c r="GV69" s="23">
        <v>6</v>
      </c>
      <c r="HM69" s="23">
        <v>1</v>
      </c>
      <c r="HN69" s="23">
        <v>4</v>
      </c>
      <c r="HS69" s="23">
        <v>3</v>
      </c>
      <c r="HT69" s="23">
        <v>1.2000000000000002</v>
      </c>
      <c r="IH69" s="23">
        <v>2</v>
      </c>
      <c r="II69" s="23">
        <v>0</v>
      </c>
      <c r="IJ69" s="51">
        <v>15.2</v>
      </c>
      <c r="IK69" s="51">
        <f t="shared" ref="IK69:IK78" si="1">IJ69+IG69-IH69+II69</f>
        <v>13.2</v>
      </c>
    </row>
    <row r="70" spans="1:246" x14ac:dyDescent="0.25">
      <c r="A70" s="21" t="s">
        <v>91</v>
      </c>
      <c r="B70" s="25" t="s">
        <v>7</v>
      </c>
      <c r="C70" s="21" t="s">
        <v>141</v>
      </c>
      <c r="E70" s="23">
        <v>4</v>
      </c>
      <c r="F70" s="23">
        <v>8</v>
      </c>
      <c r="H70" s="23">
        <v>5</v>
      </c>
      <c r="I70" s="23">
        <v>6.85</v>
      </c>
      <c r="K70" s="23">
        <v>5</v>
      </c>
      <c r="L70" s="23">
        <v>14</v>
      </c>
      <c r="N70" s="23">
        <v>3</v>
      </c>
      <c r="O70" s="23">
        <v>1.3</v>
      </c>
      <c r="Q70" s="23">
        <v>5</v>
      </c>
      <c r="R70" s="23">
        <v>0</v>
      </c>
      <c r="T70" s="23">
        <v>5</v>
      </c>
      <c r="U70" s="23">
        <v>15</v>
      </c>
      <c r="W70" s="23">
        <v>5</v>
      </c>
      <c r="X70" s="23">
        <v>1.4000000000000001</v>
      </c>
      <c r="Z70" s="23">
        <v>3</v>
      </c>
      <c r="AA70" s="23">
        <v>3.5</v>
      </c>
      <c r="AC70" s="23">
        <v>5</v>
      </c>
      <c r="AD70" s="23">
        <v>4.8</v>
      </c>
      <c r="AF70" s="23">
        <v>5</v>
      </c>
      <c r="AG70" s="23">
        <v>0</v>
      </c>
      <c r="AI70" s="23">
        <v>5</v>
      </c>
      <c r="AJ70" s="23">
        <v>13</v>
      </c>
      <c r="AL70" s="23">
        <v>5</v>
      </c>
      <c r="AM70" s="23">
        <v>18.75</v>
      </c>
      <c r="AO70" s="23">
        <v>5</v>
      </c>
      <c r="AP70" s="23">
        <v>0</v>
      </c>
      <c r="AR70" s="23">
        <v>5</v>
      </c>
      <c r="AS70" s="23">
        <v>0</v>
      </c>
      <c r="AU70" s="23">
        <v>4</v>
      </c>
      <c r="AV70" s="23">
        <v>8.5</v>
      </c>
      <c r="AX70" s="23">
        <v>5</v>
      </c>
      <c r="AY70" s="23">
        <v>1.6</v>
      </c>
      <c r="BA70" s="23">
        <v>4</v>
      </c>
      <c r="BB70" s="23">
        <v>1.4</v>
      </c>
      <c r="BD70" s="23">
        <v>5</v>
      </c>
      <c r="BE70" s="23">
        <v>0</v>
      </c>
      <c r="BG70" s="23">
        <v>5</v>
      </c>
      <c r="BH70" s="23">
        <v>2.6</v>
      </c>
      <c r="BJ70" s="23">
        <v>5</v>
      </c>
      <c r="BK70" s="23">
        <v>3.5</v>
      </c>
      <c r="BM70" s="23">
        <v>5</v>
      </c>
      <c r="BN70" s="23">
        <v>6</v>
      </c>
      <c r="BP70" s="23">
        <v>5</v>
      </c>
      <c r="BQ70" s="23">
        <v>3.75</v>
      </c>
      <c r="BS70" s="23">
        <v>5</v>
      </c>
      <c r="BT70" s="23">
        <v>0</v>
      </c>
      <c r="BV70" s="23">
        <v>5</v>
      </c>
      <c r="BW70" s="23">
        <v>2.75</v>
      </c>
      <c r="BY70" s="23">
        <v>5</v>
      </c>
      <c r="BZ70" s="23">
        <v>11</v>
      </c>
      <c r="CB70" s="23">
        <v>3</v>
      </c>
      <c r="CC70" s="23">
        <v>0</v>
      </c>
      <c r="CE70" s="23">
        <v>5</v>
      </c>
      <c r="CF70" s="23">
        <v>14.8</v>
      </c>
      <c r="CH70" s="23">
        <v>5</v>
      </c>
      <c r="CI70" s="23">
        <v>5.5</v>
      </c>
      <c r="CK70" s="23">
        <v>5</v>
      </c>
      <c r="CL70" s="23">
        <v>0</v>
      </c>
      <c r="CN70" s="23">
        <v>5</v>
      </c>
      <c r="CO70" s="23">
        <v>16</v>
      </c>
      <c r="CQ70" s="23">
        <v>3</v>
      </c>
      <c r="CR70" s="23">
        <v>9.5</v>
      </c>
      <c r="CT70" s="23">
        <v>5</v>
      </c>
      <c r="CU70" s="23">
        <v>13.25</v>
      </c>
      <c r="CW70" s="23">
        <v>5</v>
      </c>
      <c r="CX70" s="23">
        <v>8.5</v>
      </c>
      <c r="CZ70" s="23">
        <v>5</v>
      </c>
      <c r="DA70" s="23">
        <v>0</v>
      </c>
      <c r="DC70" s="23">
        <v>5</v>
      </c>
      <c r="DD70" s="23">
        <v>6.6</v>
      </c>
      <c r="DF70" s="23">
        <v>5</v>
      </c>
      <c r="DG70" s="23">
        <v>1.2</v>
      </c>
      <c r="DI70" s="23">
        <v>1</v>
      </c>
      <c r="DJ70" s="23">
        <v>0</v>
      </c>
      <c r="DL70" s="23">
        <v>5</v>
      </c>
      <c r="DM70" s="23">
        <v>11.25</v>
      </c>
      <c r="DO70" s="23">
        <v>4</v>
      </c>
      <c r="DP70" s="23">
        <v>0</v>
      </c>
      <c r="DR70" s="23">
        <v>4</v>
      </c>
      <c r="DS70" s="23">
        <v>8</v>
      </c>
      <c r="DU70" s="23">
        <v>5</v>
      </c>
      <c r="DV70" s="23">
        <v>7.75</v>
      </c>
      <c r="DX70" s="23">
        <v>5</v>
      </c>
      <c r="DY70" s="23">
        <v>0</v>
      </c>
      <c r="EA70" s="23">
        <v>5</v>
      </c>
      <c r="EB70" s="23">
        <v>1.3</v>
      </c>
      <c r="ED70" s="23">
        <v>5</v>
      </c>
      <c r="EE70" s="23">
        <v>0</v>
      </c>
      <c r="EG70" s="23">
        <v>5</v>
      </c>
      <c r="EH70" s="23">
        <v>12.5</v>
      </c>
      <c r="EJ70" s="23">
        <v>3</v>
      </c>
      <c r="EK70" s="23">
        <v>7.75</v>
      </c>
      <c r="EM70" s="23">
        <v>5</v>
      </c>
      <c r="EN70" s="23">
        <v>5.5</v>
      </c>
      <c r="EP70" s="23">
        <v>2</v>
      </c>
      <c r="EQ70" s="23">
        <v>0</v>
      </c>
      <c r="ES70" s="23">
        <v>5</v>
      </c>
      <c r="ET70" s="23">
        <v>10</v>
      </c>
      <c r="EV70" s="23">
        <v>3</v>
      </c>
      <c r="EW70" s="23">
        <v>0</v>
      </c>
      <c r="EY70" s="23">
        <v>5</v>
      </c>
      <c r="EZ70" s="23">
        <v>0</v>
      </c>
      <c r="FB70" s="23">
        <v>3</v>
      </c>
      <c r="FC70" s="23">
        <v>4.3499999999999996</v>
      </c>
      <c r="FE70" s="23">
        <v>5</v>
      </c>
      <c r="FF70" s="23">
        <v>0</v>
      </c>
      <c r="FH70" s="23">
        <v>2</v>
      </c>
      <c r="FI70" s="23">
        <v>0</v>
      </c>
      <c r="FK70" s="23">
        <v>5</v>
      </c>
      <c r="FL70" s="23">
        <v>7.5</v>
      </c>
      <c r="FN70" s="23">
        <v>4</v>
      </c>
      <c r="FO70" s="23">
        <v>0</v>
      </c>
      <c r="FQ70" s="23">
        <v>4</v>
      </c>
      <c r="FR70" s="23">
        <v>3.25</v>
      </c>
      <c r="FT70" s="23">
        <v>2</v>
      </c>
      <c r="FU70" s="23">
        <v>0</v>
      </c>
      <c r="FZ70" s="23">
        <v>5</v>
      </c>
      <c r="GA70" s="23">
        <v>0</v>
      </c>
      <c r="GC70" s="23">
        <v>5</v>
      </c>
      <c r="GD70" s="23">
        <v>14.5</v>
      </c>
      <c r="GF70" s="23">
        <v>5</v>
      </c>
      <c r="GG70" s="23">
        <v>9</v>
      </c>
      <c r="GI70" s="23">
        <v>5</v>
      </c>
      <c r="GJ70" s="23">
        <v>0</v>
      </c>
      <c r="GL70" s="23">
        <v>5</v>
      </c>
      <c r="GM70" s="23">
        <v>2.5</v>
      </c>
      <c r="GO70" s="23">
        <v>5</v>
      </c>
      <c r="GP70" s="23">
        <v>0.9</v>
      </c>
      <c r="GR70" s="23">
        <v>2</v>
      </c>
      <c r="GS70" s="23">
        <v>0</v>
      </c>
      <c r="GU70" s="23">
        <v>5</v>
      </c>
      <c r="GV70" s="23">
        <v>11.6</v>
      </c>
      <c r="GX70" s="23">
        <v>4</v>
      </c>
      <c r="GY70" s="23">
        <v>2.75</v>
      </c>
      <c r="HA70" s="23">
        <v>5</v>
      </c>
      <c r="HB70" s="23">
        <v>1</v>
      </c>
      <c r="HD70" s="23">
        <v>5</v>
      </c>
      <c r="HE70" s="23">
        <v>6.7</v>
      </c>
      <c r="HG70" s="23">
        <v>5</v>
      </c>
      <c r="HH70" s="23">
        <v>5.75</v>
      </c>
      <c r="HJ70" s="23">
        <v>5</v>
      </c>
      <c r="HK70" s="23">
        <v>3</v>
      </c>
      <c r="HM70" s="23">
        <v>5</v>
      </c>
      <c r="HN70" s="23">
        <v>3</v>
      </c>
      <c r="HP70" s="23">
        <v>4</v>
      </c>
      <c r="HQ70" s="23">
        <v>0</v>
      </c>
      <c r="HS70" s="23">
        <v>5</v>
      </c>
      <c r="HT70" s="23">
        <v>0</v>
      </c>
      <c r="HV70" s="23">
        <v>5</v>
      </c>
      <c r="HW70" s="23">
        <v>6.1</v>
      </c>
      <c r="HY70" s="23">
        <v>5</v>
      </c>
      <c r="HZ70" s="23">
        <v>4.45</v>
      </c>
      <c r="IB70" s="23">
        <v>5</v>
      </c>
      <c r="IC70" s="23">
        <v>2.5</v>
      </c>
      <c r="IE70" s="23">
        <v>3</v>
      </c>
      <c r="IF70" s="23">
        <v>6</v>
      </c>
      <c r="IH70" s="23">
        <v>5</v>
      </c>
      <c r="II70" s="23">
        <v>1</v>
      </c>
      <c r="IJ70" s="51">
        <v>52.650000000000013</v>
      </c>
      <c r="IK70" s="51">
        <f t="shared" si="1"/>
        <v>48.650000000000013</v>
      </c>
    </row>
    <row r="71" spans="1:246" s="26" customFormat="1" hidden="1" x14ac:dyDescent="0.25">
      <c r="A71" s="21" t="s">
        <v>140</v>
      </c>
      <c r="B71" s="25" t="s">
        <v>16</v>
      </c>
      <c r="C71" s="21" t="s">
        <v>139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 t="e">
        <v>#N/A</v>
      </c>
      <c r="EH71" s="23" t="e">
        <v>#N/A</v>
      </c>
      <c r="EI71" s="23"/>
      <c r="EJ71" s="23" t="e">
        <v>#N/A</v>
      </c>
      <c r="EK71" s="23" t="e">
        <v>#N/A</v>
      </c>
      <c r="EL71" s="23"/>
      <c r="EM71" s="23" t="e">
        <v>#N/A</v>
      </c>
      <c r="EN71" s="23" t="e">
        <v>#N/A</v>
      </c>
      <c r="EO71" s="23"/>
      <c r="EP71" s="23" t="e">
        <v>#N/A</v>
      </c>
      <c r="EQ71" s="23" t="e">
        <v>#N/A</v>
      </c>
      <c r="ER71" s="23"/>
      <c r="ES71" s="23" t="e">
        <v>#N/A</v>
      </c>
      <c r="ET71" s="23" t="e">
        <v>#N/A</v>
      </c>
      <c r="EU71" s="23"/>
      <c r="EV71" s="23" t="e">
        <v>#N/A</v>
      </c>
      <c r="EW71" s="23" t="e">
        <v>#N/A</v>
      </c>
      <c r="EX71" s="23"/>
      <c r="EY71" s="23" t="e">
        <v>#N/A</v>
      </c>
      <c r="EZ71" s="23" t="e">
        <v>#N/A</v>
      </c>
      <c r="FA71" s="23"/>
      <c r="FB71" s="23" t="e">
        <v>#N/A</v>
      </c>
      <c r="FC71" s="23" t="e">
        <v>#N/A</v>
      </c>
      <c r="FD71" s="23"/>
      <c r="FE71" s="23" t="e">
        <v>#N/A</v>
      </c>
      <c r="FF71" s="23" t="e">
        <v>#N/A</v>
      </c>
      <c r="FG71" s="23"/>
      <c r="FH71" s="23" t="e">
        <v>#N/A</v>
      </c>
      <c r="FI71" s="23" t="e">
        <v>#N/A</v>
      </c>
      <c r="FJ71" s="23"/>
      <c r="FK71" s="23" t="e">
        <v>#N/A</v>
      </c>
      <c r="FL71" s="23" t="e">
        <v>#N/A</v>
      </c>
      <c r="FM71" s="23"/>
      <c r="FN71" s="23" t="e">
        <v>#N/A</v>
      </c>
      <c r="FO71" s="23" t="e">
        <v>#N/A</v>
      </c>
      <c r="FP71" s="23"/>
      <c r="FQ71" s="23" t="e">
        <v>#N/A</v>
      </c>
      <c r="FR71" s="23" t="e">
        <v>#N/A</v>
      </c>
      <c r="FS71" s="23"/>
      <c r="FT71" s="23" t="e">
        <v>#N/A</v>
      </c>
      <c r="FU71" s="23" t="e">
        <v>#N/A</v>
      </c>
      <c r="FV71" s="23"/>
      <c r="FW71" s="23"/>
      <c r="FX71" s="23"/>
      <c r="FY71" s="23"/>
      <c r="FZ71" s="23" t="e">
        <v>#N/A</v>
      </c>
      <c r="GA71" s="23" t="e">
        <v>#N/A</v>
      </c>
      <c r="GB71" s="23"/>
      <c r="GC71" s="23" t="e">
        <v>#N/A</v>
      </c>
      <c r="GD71" s="23" t="e">
        <v>#N/A</v>
      </c>
      <c r="GE71" s="23"/>
      <c r="GF71" s="23" t="e">
        <v>#N/A</v>
      </c>
      <c r="GG71" s="23" t="e">
        <v>#N/A</v>
      </c>
      <c r="GH71" s="23"/>
      <c r="GI71" s="23" t="e">
        <v>#N/A</v>
      </c>
      <c r="GJ71" s="23" t="e">
        <v>#N/A</v>
      </c>
      <c r="GK71" s="23"/>
      <c r="GL71" s="23" t="e">
        <v>#N/A</v>
      </c>
      <c r="GM71" s="23" t="e">
        <v>#N/A</v>
      </c>
      <c r="GN71" s="23"/>
      <c r="GO71" s="23" t="e">
        <v>#N/A</v>
      </c>
      <c r="GP71" s="23" t="e">
        <v>#N/A</v>
      </c>
      <c r="GQ71" s="23"/>
      <c r="GR71" s="23" t="e">
        <v>#N/A</v>
      </c>
      <c r="GS71" s="23" t="e">
        <v>#N/A</v>
      </c>
      <c r="GT71" s="23"/>
      <c r="GU71" s="23" t="e">
        <v>#N/A</v>
      </c>
      <c r="GV71" s="23" t="e">
        <v>#N/A</v>
      </c>
      <c r="GW71" s="23"/>
      <c r="GX71" s="23" t="e">
        <v>#N/A</v>
      </c>
      <c r="GY71" s="23" t="e">
        <v>#N/A</v>
      </c>
      <c r="GZ71" s="23"/>
      <c r="HA71" s="23" t="e">
        <v>#N/A</v>
      </c>
      <c r="HB71" s="23" t="e">
        <v>#N/A</v>
      </c>
      <c r="HC71" s="23"/>
      <c r="HD71" s="23" t="e">
        <v>#N/A</v>
      </c>
      <c r="HE71" s="23" t="e">
        <v>#N/A</v>
      </c>
      <c r="HF71" s="23"/>
      <c r="HG71" s="23" t="e">
        <v>#N/A</v>
      </c>
      <c r="HH71" s="23" t="e">
        <v>#N/A</v>
      </c>
      <c r="HI71" s="23"/>
      <c r="HJ71" s="23" t="e">
        <v>#N/A</v>
      </c>
      <c r="HK71" s="23" t="e">
        <v>#N/A</v>
      </c>
      <c r="HL71" s="23"/>
      <c r="HM71" s="23" t="e">
        <v>#N/A</v>
      </c>
      <c r="HN71" s="23" t="e">
        <v>#N/A</v>
      </c>
      <c r="HO71" s="23"/>
      <c r="HP71" s="23" t="e">
        <v>#N/A</v>
      </c>
      <c r="HQ71" s="23" t="e">
        <v>#N/A</v>
      </c>
      <c r="HR71" s="23"/>
      <c r="HS71" s="23" t="e">
        <v>#N/A</v>
      </c>
      <c r="HT71" s="23" t="e">
        <v>#N/A</v>
      </c>
      <c r="HU71" s="23"/>
      <c r="HV71" s="23" t="e">
        <v>#N/A</v>
      </c>
      <c r="HW71" s="23" t="e">
        <v>#N/A</v>
      </c>
      <c r="HX71" s="23"/>
      <c r="HY71" s="23" t="e">
        <v>#N/A</v>
      </c>
      <c r="HZ71" s="23" t="e">
        <v>#N/A</v>
      </c>
      <c r="IA71" s="23"/>
      <c r="IB71" s="23" t="e">
        <v>#N/A</v>
      </c>
      <c r="IC71" s="23" t="e">
        <v>#N/A</v>
      </c>
      <c r="ID71" s="23"/>
      <c r="IE71" s="23" t="e">
        <v>#N/A</v>
      </c>
      <c r="IF71" s="23" t="e">
        <v>#N/A</v>
      </c>
      <c r="IG71" s="23"/>
      <c r="IH71" s="23" t="e">
        <v>#N/A</v>
      </c>
      <c r="II71" s="23" t="e">
        <v>#N/A</v>
      </c>
      <c r="IJ71" s="51" t="e">
        <v>#N/A</v>
      </c>
      <c r="IK71" s="51" t="e">
        <f t="shared" si="1"/>
        <v>#N/A</v>
      </c>
      <c r="IL71" s="50"/>
    </row>
    <row r="72" spans="1:246" x14ac:dyDescent="0.25">
      <c r="A72" s="21" t="s">
        <v>48</v>
      </c>
      <c r="B72" s="25" t="s">
        <v>30</v>
      </c>
      <c r="C72" s="21" t="s">
        <v>138</v>
      </c>
      <c r="E72" s="23">
        <v>4</v>
      </c>
      <c r="F72" s="23">
        <v>0</v>
      </c>
      <c r="Z72" s="23">
        <v>1</v>
      </c>
      <c r="AA72" s="23">
        <v>0</v>
      </c>
      <c r="AC72" s="23">
        <v>1</v>
      </c>
      <c r="AD72" s="23">
        <v>0</v>
      </c>
      <c r="AF72" s="23">
        <v>1</v>
      </c>
      <c r="AG72" s="23">
        <v>4.5</v>
      </c>
      <c r="AI72" s="23">
        <v>1</v>
      </c>
      <c r="AJ72" s="23">
        <v>0</v>
      </c>
      <c r="AX72" s="23">
        <v>1</v>
      </c>
      <c r="AY72" s="23">
        <v>0</v>
      </c>
      <c r="BP72" s="23">
        <v>1</v>
      </c>
      <c r="BQ72" s="23">
        <v>0</v>
      </c>
      <c r="IJ72" s="51">
        <v>6.05</v>
      </c>
      <c r="IK72" s="51">
        <f t="shared" si="1"/>
        <v>6.05</v>
      </c>
    </row>
    <row r="73" spans="1:246" x14ac:dyDescent="0.25">
      <c r="A73" s="21" t="s">
        <v>49</v>
      </c>
      <c r="B73" s="25" t="s">
        <v>18</v>
      </c>
      <c r="C73" s="21" t="s">
        <v>137</v>
      </c>
      <c r="E73" s="23">
        <v>5</v>
      </c>
      <c r="F73" s="23">
        <v>8.6</v>
      </c>
      <c r="H73" s="23">
        <v>5</v>
      </c>
      <c r="I73" s="23">
        <v>2.5</v>
      </c>
      <c r="K73" s="23">
        <v>5</v>
      </c>
      <c r="L73" s="23">
        <v>0</v>
      </c>
      <c r="N73" s="23">
        <v>4</v>
      </c>
      <c r="O73" s="23">
        <v>1.2000000000000002</v>
      </c>
      <c r="Q73" s="23">
        <v>5</v>
      </c>
      <c r="R73" s="23">
        <v>4.0999999999999996</v>
      </c>
      <c r="T73" s="23">
        <v>3</v>
      </c>
      <c r="U73" s="23">
        <v>0</v>
      </c>
      <c r="W73" s="23">
        <v>5</v>
      </c>
      <c r="X73" s="23">
        <v>0</v>
      </c>
      <c r="Z73" s="23">
        <v>3</v>
      </c>
      <c r="AA73" s="23">
        <v>8.4</v>
      </c>
      <c r="AC73" s="23">
        <v>5</v>
      </c>
      <c r="AD73" s="23">
        <v>5.25</v>
      </c>
      <c r="AF73" s="23">
        <v>5</v>
      </c>
      <c r="AG73" s="23">
        <v>4.4000000000000004</v>
      </c>
      <c r="AI73" s="23">
        <v>5</v>
      </c>
      <c r="AJ73" s="23">
        <v>0</v>
      </c>
      <c r="AL73" s="23">
        <v>5</v>
      </c>
      <c r="AM73" s="23">
        <v>2.9</v>
      </c>
      <c r="AO73" s="23">
        <v>2</v>
      </c>
      <c r="AP73" s="23">
        <v>1.6</v>
      </c>
      <c r="AR73" s="23">
        <v>5</v>
      </c>
      <c r="AS73" s="23">
        <v>8</v>
      </c>
      <c r="AU73" s="23">
        <v>5</v>
      </c>
      <c r="AV73" s="23">
        <v>0</v>
      </c>
      <c r="AX73" s="23">
        <v>3</v>
      </c>
      <c r="AY73" s="23">
        <v>0</v>
      </c>
      <c r="BA73" s="23">
        <v>3</v>
      </c>
      <c r="BB73" s="23">
        <v>0</v>
      </c>
      <c r="DN73" s="23">
        <v>45</v>
      </c>
      <c r="DR73" s="23">
        <v>5</v>
      </c>
      <c r="DS73" s="23">
        <v>4</v>
      </c>
      <c r="DU73" s="23">
        <v>5</v>
      </c>
      <c r="DV73" s="23">
        <v>0</v>
      </c>
      <c r="DX73" s="23">
        <v>5</v>
      </c>
      <c r="DY73" s="23">
        <v>4.45</v>
      </c>
      <c r="EA73" s="23">
        <v>5</v>
      </c>
      <c r="EB73" s="23">
        <v>8.4</v>
      </c>
      <c r="ED73" s="23">
        <v>5</v>
      </c>
      <c r="EE73" s="23">
        <v>9.8000000000000007</v>
      </c>
      <c r="EG73" s="23">
        <v>5</v>
      </c>
      <c r="EH73" s="23">
        <v>2.6</v>
      </c>
      <c r="EJ73" s="23">
        <v>5</v>
      </c>
      <c r="EK73" s="23">
        <v>6.4</v>
      </c>
      <c r="EM73" s="23">
        <v>4</v>
      </c>
      <c r="EN73" s="23">
        <v>13.5</v>
      </c>
      <c r="EP73" s="23">
        <v>3</v>
      </c>
      <c r="EQ73" s="23">
        <v>0</v>
      </c>
      <c r="ES73" s="23">
        <v>5</v>
      </c>
      <c r="ET73" s="23">
        <v>3.1</v>
      </c>
      <c r="EV73" s="23">
        <v>5</v>
      </c>
      <c r="EW73" s="23">
        <v>3.5</v>
      </c>
      <c r="EY73" s="23">
        <v>5</v>
      </c>
      <c r="EZ73" s="23">
        <v>1.1000000000000001</v>
      </c>
      <c r="FB73" s="23">
        <v>4</v>
      </c>
      <c r="FC73" s="23">
        <v>3.4</v>
      </c>
      <c r="FE73" s="23">
        <v>5</v>
      </c>
      <c r="FF73" s="23">
        <v>5.5</v>
      </c>
      <c r="FG73" s="23">
        <v>12.3</v>
      </c>
      <c r="FH73" s="23">
        <v>4</v>
      </c>
      <c r="FI73" s="23">
        <v>9.25</v>
      </c>
      <c r="FK73" s="23">
        <v>5</v>
      </c>
      <c r="FL73" s="23">
        <v>1.5</v>
      </c>
      <c r="FN73" s="23">
        <v>5</v>
      </c>
      <c r="FO73" s="23">
        <v>0</v>
      </c>
      <c r="FQ73" s="23">
        <v>5</v>
      </c>
      <c r="FR73" s="23">
        <v>13.5</v>
      </c>
      <c r="FT73" s="23">
        <v>4</v>
      </c>
      <c r="FU73" s="23">
        <v>0</v>
      </c>
      <c r="FW73" s="23">
        <v>5</v>
      </c>
      <c r="FX73" s="23">
        <v>7</v>
      </c>
      <c r="FZ73" s="23">
        <v>5</v>
      </c>
      <c r="GA73" s="23">
        <v>9</v>
      </c>
      <c r="GC73" s="23">
        <v>5</v>
      </c>
      <c r="GD73" s="23">
        <v>4.25</v>
      </c>
      <c r="GF73" s="23">
        <v>5</v>
      </c>
      <c r="GG73" s="23">
        <v>13.25</v>
      </c>
      <c r="GI73" s="23">
        <v>4</v>
      </c>
      <c r="GJ73" s="23">
        <v>4.6500000000000004</v>
      </c>
      <c r="GL73" s="23">
        <v>5</v>
      </c>
      <c r="GM73" s="23">
        <v>5</v>
      </c>
      <c r="GO73" s="23">
        <v>5</v>
      </c>
      <c r="GP73" s="23">
        <v>0</v>
      </c>
      <c r="GR73" s="23">
        <v>5</v>
      </c>
      <c r="GS73" s="23">
        <v>5</v>
      </c>
      <c r="GT73" s="23">
        <v>8.57</v>
      </c>
      <c r="GU73" s="23">
        <v>5</v>
      </c>
      <c r="GV73" s="23">
        <v>2.75</v>
      </c>
      <c r="GX73" s="23">
        <v>5</v>
      </c>
      <c r="GY73" s="23">
        <v>0.9</v>
      </c>
      <c r="HA73" s="23">
        <v>5</v>
      </c>
      <c r="HB73" s="23">
        <v>0</v>
      </c>
      <c r="HD73" s="23">
        <v>2</v>
      </c>
      <c r="HE73" s="23">
        <v>1.75</v>
      </c>
      <c r="HG73" s="23">
        <v>4</v>
      </c>
      <c r="HH73" s="23">
        <v>1.5</v>
      </c>
      <c r="HJ73" s="23">
        <v>5</v>
      </c>
      <c r="HK73" s="23">
        <v>10</v>
      </c>
      <c r="HP73" s="23">
        <v>1</v>
      </c>
      <c r="HQ73" s="23">
        <v>0</v>
      </c>
      <c r="HS73" s="23">
        <v>4</v>
      </c>
      <c r="HT73" s="23">
        <v>6.7</v>
      </c>
      <c r="HV73" s="23">
        <v>5</v>
      </c>
      <c r="HW73" s="23">
        <v>2.75</v>
      </c>
      <c r="HY73" s="23">
        <v>5</v>
      </c>
      <c r="HZ73" s="23">
        <v>7.2</v>
      </c>
      <c r="IB73" s="23">
        <v>5</v>
      </c>
      <c r="IC73" s="23">
        <v>7</v>
      </c>
      <c r="IH73" s="23">
        <v>4</v>
      </c>
      <c r="II73" s="23">
        <v>2.75</v>
      </c>
      <c r="IJ73" s="51">
        <v>71.37</v>
      </c>
      <c r="IK73" s="51">
        <f t="shared" si="1"/>
        <v>70.12</v>
      </c>
    </row>
    <row r="74" spans="1:246" hidden="1" x14ac:dyDescent="0.25">
      <c r="A74" s="21">
        <v>53992445</v>
      </c>
      <c r="B74" s="25" t="s">
        <v>87</v>
      </c>
      <c r="C74" s="21" t="s">
        <v>136</v>
      </c>
      <c r="E74" s="23">
        <v>1</v>
      </c>
      <c r="F74" s="23">
        <v>0</v>
      </c>
      <c r="H74" s="23">
        <v>1</v>
      </c>
      <c r="I74" s="23">
        <v>0</v>
      </c>
      <c r="K74" s="23">
        <v>3</v>
      </c>
      <c r="L74" s="23">
        <v>8.5</v>
      </c>
      <c r="N74" s="23">
        <v>4</v>
      </c>
      <c r="O74" s="23">
        <v>2.5</v>
      </c>
      <c r="Q74" s="23">
        <v>3</v>
      </c>
      <c r="R74" s="23">
        <v>0</v>
      </c>
      <c r="W74" s="23">
        <v>1</v>
      </c>
      <c r="X74" s="23">
        <v>0</v>
      </c>
      <c r="Z74" s="23">
        <v>1</v>
      </c>
      <c r="AA74" s="23">
        <v>2.5</v>
      </c>
      <c r="AC74" s="23">
        <v>3</v>
      </c>
      <c r="AD74" s="23">
        <v>5</v>
      </c>
      <c r="AF74" s="23">
        <v>2</v>
      </c>
      <c r="AG74" s="23">
        <v>2</v>
      </c>
      <c r="AI74" s="23">
        <v>2</v>
      </c>
      <c r="AJ74" s="23">
        <v>0</v>
      </c>
      <c r="AL74" s="23">
        <v>3</v>
      </c>
      <c r="AM74" s="23">
        <v>0</v>
      </c>
      <c r="AR74" s="23">
        <v>3</v>
      </c>
      <c r="AS74" s="23">
        <v>3.75</v>
      </c>
      <c r="AU74" s="23">
        <v>2</v>
      </c>
      <c r="AV74" s="23">
        <v>4.5</v>
      </c>
      <c r="AX74" s="23">
        <v>3</v>
      </c>
      <c r="AY74" s="23">
        <v>1.2</v>
      </c>
      <c r="BA74" s="23">
        <v>2</v>
      </c>
      <c r="BB74" s="23">
        <v>0</v>
      </c>
      <c r="BG74" s="23">
        <v>1</v>
      </c>
      <c r="BH74" s="23">
        <v>0</v>
      </c>
      <c r="BS74" s="23">
        <v>1</v>
      </c>
      <c r="BT74" s="23">
        <v>0</v>
      </c>
      <c r="BV74" s="23">
        <v>2</v>
      </c>
      <c r="BW74" s="23">
        <v>0</v>
      </c>
      <c r="BY74" s="23">
        <v>1</v>
      </c>
      <c r="BZ74" s="23">
        <v>2</v>
      </c>
      <c r="CB74" s="23">
        <v>1</v>
      </c>
      <c r="CC74" s="23">
        <v>0</v>
      </c>
      <c r="CE74" s="23">
        <v>1</v>
      </c>
      <c r="CF74" s="23">
        <v>0</v>
      </c>
      <c r="CK74" s="23">
        <v>1</v>
      </c>
      <c r="CL74" s="23">
        <v>0</v>
      </c>
      <c r="CQ74" s="23">
        <v>1</v>
      </c>
      <c r="CR74" s="23">
        <v>2.25</v>
      </c>
      <c r="CW74" s="23">
        <v>1</v>
      </c>
      <c r="CX74" s="23">
        <v>0</v>
      </c>
      <c r="CZ74" s="23">
        <v>1</v>
      </c>
      <c r="DA74" s="23">
        <v>0</v>
      </c>
      <c r="DC74" s="23">
        <v>1</v>
      </c>
      <c r="DD74" s="23">
        <v>0</v>
      </c>
      <c r="DF74" s="23">
        <v>1</v>
      </c>
      <c r="DG74" s="23">
        <v>2.5</v>
      </c>
      <c r="DI74" s="23">
        <v>1</v>
      </c>
      <c r="DJ74" s="23">
        <v>0</v>
      </c>
      <c r="DL74" s="23">
        <v>2</v>
      </c>
      <c r="DM74" s="23">
        <v>0</v>
      </c>
      <c r="DO74" s="23">
        <v>2</v>
      </c>
      <c r="DP74" s="23">
        <v>0.7</v>
      </c>
      <c r="DR74" s="23">
        <v>1</v>
      </c>
      <c r="DS74" s="23">
        <v>0</v>
      </c>
      <c r="DX74" s="23">
        <v>1</v>
      </c>
      <c r="DY74" s="23">
        <v>0</v>
      </c>
      <c r="EA74" s="23">
        <v>1</v>
      </c>
      <c r="EB74" s="23">
        <v>7.5</v>
      </c>
      <c r="ED74" s="23">
        <v>1</v>
      </c>
      <c r="EE74" s="23">
        <v>0</v>
      </c>
      <c r="EG74" s="23">
        <v>1</v>
      </c>
      <c r="EH74" s="23">
        <v>1.9</v>
      </c>
      <c r="EM74" s="23">
        <v>1</v>
      </c>
      <c r="EN74" s="23">
        <v>0</v>
      </c>
      <c r="EP74" s="23">
        <v>1</v>
      </c>
      <c r="EQ74" s="23">
        <v>3.5</v>
      </c>
      <c r="ES74" s="23">
        <v>1</v>
      </c>
      <c r="ET74" s="23">
        <v>0</v>
      </c>
      <c r="EV74" s="23">
        <v>1</v>
      </c>
      <c r="EW74" s="23">
        <v>0</v>
      </c>
      <c r="EY74" s="23">
        <v>1</v>
      </c>
      <c r="EZ74" s="23">
        <v>0</v>
      </c>
      <c r="FB74" s="23">
        <v>1</v>
      </c>
      <c r="FC74" s="23">
        <v>0</v>
      </c>
      <c r="FH74" s="23">
        <v>1</v>
      </c>
      <c r="FI74" s="23">
        <v>0</v>
      </c>
      <c r="FK74" s="23">
        <v>4</v>
      </c>
      <c r="FL74" s="23">
        <v>0</v>
      </c>
      <c r="FN74" s="23">
        <v>5</v>
      </c>
      <c r="FO74" s="23">
        <v>7</v>
      </c>
      <c r="FQ74" s="23">
        <v>5</v>
      </c>
      <c r="FR74" s="23">
        <v>0</v>
      </c>
      <c r="FT74" s="23">
        <v>3</v>
      </c>
      <c r="FU74" s="23">
        <v>1.5</v>
      </c>
      <c r="FW74" s="23">
        <v>4</v>
      </c>
      <c r="FX74" s="23">
        <v>0</v>
      </c>
      <c r="FZ74" s="23">
        <v>3</v>
      </c>
      <c r="GA74" s="23">
        <v>0</v>
      </c>
      <c r="GC74" s="23">
        <v>2</v>
      </c>
      <c r="GD74" s="23">
        <v>8</v>
      </c>
      <c r="GF74" s="23">
        <v>5</v>
      </c>
      <c r="GG74" s="23">
        <v>0</v>
      </c>
      <c r="GI74" s="23">
        <v>3</v>
      </c>
      <c r="GJ74" s="23">
        <v>0</v>
      </c>
      <c r="GR74" s="23" t="e">
        <v>#N/A</v>
      </c>
      <c r="GS74" s="23" t="e">
        <v>#N/A</v>
      </c>
      <c r="GU74" s="23" t="e">
        <v>#N/A</v>
      </c>
      <c r="GV74" s="23" t="e">
        <v>#N/A</v>
      </c>
      <c r="GX74" s="23" t="e">
        <v>#N/A</v>
      </c>
      <c r="GY74" s="23" t="e">
        <v>#N/A</v>
      </c>
      <c r="HA74" s="23" t="e">
        <v>#N/A</v>
      </c>
      <c r="HB74" s="23" t="e">
        <v>#N/A</v>
      </c>
      <c r="HD74" s="23" t="e">
        <v>#N/A</v>
      </c>
      <c r="HE74" s="23" t="e">
        <v>#N/A</v>
      </c>
      <c r="HG74" s="23" t="e">
        <v>#N/A</v>
      </c>
      <c r="HH74" s="23" t="e">
        <v>#N/A</v>
      </c>
      <c r="HJ74" s="23" t="e">
        <v>#N/A</v>
      </c>
      <c r="HK74" s="23" t="e">
        <v>#N/A</v>
      </c>
      <c r="HM74" s="23" t="e">
        <v>#N/A</v>
      </c>
      <c r="HN74" s="23" t="e">
        <v>#N/A</v>
      </c>
      <c r="HP74" s="23" t="e">
        <v>#N/A</v>
      </c>
      <c r="HQ74" s="23" t="e">
        <v>#N/A</v>
      </c>
      <c r="HS74" s="23" t="e">
        <v>#N/A</v>
      </c>
      <c r="HT74" s="23" t="e">
        <v>#N/A</v>
      </c>
      <c r="HV74" s="23" t="e">
        <v>#N/A</v>
      </c>
      <c r="HW74" s="23" t="e">
        <v>#N/A</v>
      </c>
      <c r="HY74" s="23" t="e">
        <v>#N/A</v>
      </c>
      <c r="HZ74" s="23" t="e">
        <v>#N/A</v>
      </c>
      <c r="IB74" s="23" t="e">
        <v>#N/A</v>
      </c>
      <c r="IC74" s="23" t="e">
        <v>#N/A</v>
      </c>
      <c r="IE74" s="23" t="e">
        <v>#N/A</v>
      </c>
      <c r="IF74" s="23" t="e">
        <v>#N/A</v>
      </c>
      <c r="IH74" s="23" t="e">
        <v>#N/A</v>
      </c>
      <c r="II74" s="23" t="e">
        <v>#N/A</v>
      </c>
      <c r="IJ74" s="51" t="e">
        <v>#N/A</v>
      </c>
      <c r="IK74" s="51" t="e">
        <f t="shared" si="1"/>
        <v>#N/A</v>
      </c>
    </row>
    <row r="75" spans="1:246" x14ac:dyDescent="0.25">
      <c r="A75" s="21" t="s">
        <v>300</v>
      </c>
      <c r="B75" s="25" t="s">
        <v>301</v>
      </c>
      <c r="C75" s="21" t="s">
        <v>302</v>
      </c>
      <c r="EO75" s="23">
        <v>30</v>
      </c>
      <c r="ES75" s="23">
        <v>5</v>
      </c>
      <c r="ET75" s="23">
        <v>0</v>
      </c>
      <c r="EV75" s="23">
        <v>5</v>
      </c>
      <c r="EW75" s="23">
        <v>12.5</v>
      </c>
      <c r="FE75" s="23">
        <v>4</v>
      </c>
      <c r="FF75" s="23">
        <v>8.5</v>
      </c>
      <c r="FH75" s="23">
        <v>4</v>
      </c>
      <c r="FI75" s="23">
        <v>9.8000000000000007</v>
      </c>
      <c r="FK75" s="23">
        <v>5</v>
      </c>
      <c r="FL75" s="23">
        <v>11.75</v>
      </c>
      <c r="FN75" s="23">
        <v>5</v>
      </c>
      <c r="FO75" s="23">
        <v>15.4</v>
      </c>
      <c r="FQ75" s="23">
        <v>5</v>
      </c>
      <c r="FR75" s="23">
        <v>0</v>
      </c>
      <c r="FT75" s="23">
        <v>5</v>
      </c>
      <c r="FU75" s="23">
        <v>1.5</v>
      </c>
      <c r="FW75" s="23">
        <v>5</v>
      </c>
      <c r="FX75" s="23">
        <v>0</v>
      </c>
      <c r="FZ75" s="23">
        <v>4</v>
      </c>
      <c r="GA75" s="23">
        <v>0</v>
      </c>
      <c r="GC75" s="23">
        <v>3</v>
      </c>
      <c r="GD75" s="23">
        <v>0</v>
      </c>
      <c r="GF75" s="23">
        <v>5</v>
      </c>
      <c r="GG75" s="23">
        <v>0</v>
      </c>
      <c r="GI75" s="23">
        <v>3</v>
      </c>
      <c r="GJ75" s="23">
        <v>6.5</v>
      </c>
      <c r="GL75" s="23">
        <v>3</v>
      </c>
      <c r="GM75" s="23">
        <v>12.25</v>
      </c>
      <c r="GO75" s="23">
        <v>4</v>
      </c>
      <c r="GP75" s="23">
        <v>0</v>
      </c>
      <c r="GR75" s="23">
        <v>3</v>
      </c>
      <c r="GS75" s="23">
        <v>0</v>
      </c>
      <c r="GX75" s="23">
        <v>3</v>
      </c>
      <c r="GY75" s="23">
        <v>0</v>
      </c>
      <c r="HA75" s="23">
        <v>3</v>
      </c>
      <c r="HB75" s="23">
        <v>0</v>
      </c>
      <c r="HD75" s="23">
        <v>1</v>
      </c>
      <c r="HE75" s="23">
        <v>1.75</v>
      </c>
      <c r="HG75" s="23">
        <v>5</v>
      </c>
      <c r="HH75" s="23">
        <v>0</v>
      </c>
      <c r="HJ75" s="23">
        <v>4</v>
      </c>
      <c r="HK75" s="23">
        <v>5</v>
      </c>
      <c r="HM75" s="23">
        <v>2</v>
      </c>
      <c r="HN75" s="23">
        <v>0</v>
      </c>
      <c r="HP75" s="23">
        <v>4</v>
      </c>
      <c r="HQ75" s="23">
        <v>1.4000000000000001</v>
      </c>
      <c r="HS75" s="23">
        <v>4</v>
      </c>
      <c r="HT75" s="23">
        <v>6</v>
      </c>
      <c r="HV75" s="23">
        <v>4</v>
      </c>
      <c r="HW75" s="23">
        <v>5.5</v>
      </c>
      <c r="HY75" s="23">
        <v>5</v>
      </c>
      <c r="HZ75" s="23">
        <v>0</v>
      </c>
      <c r="IB75" s="23">
        <v>4</v>
      </c>
      <c r="IC75" s="23">
        <v>7.85</v>
      </c>
      <c r="IE75" s="23">
        <v>2</v>
      </c>
      <c r="IF75" s="23">
        <v>0</v>
      </c>
      <c r="IH75" s="23">
        <v>4</v>
      </c>
      <c r="II75" s="23">
        <v>0.9</v>
      </c>
      <c r="IJ75" s="51">
        <v>26.700000000000003</v>
      </c>
      <c r="IK75" s="51">
        <f t="shared" si="1"/>
        <v>23.6</v>
      </c>
    </row>
    <row r="76" spans="1:246" x14ac:dyDescent="0.25">
      <c r="A76" s="21" t="s">
        <v>63</v>
      </c>
      <c r="B76" s="25" t="s">
        <v>22</v>
      </c>
      <c r="C76" s="21" t="s">
        <v>135</v>
      </c>
      <c r="E76" s="23">
        <v>5</v>
      </c>
      <c r="F76" s="23">
        <v>9.75</v>
      </c>
      <c r="Q76" s="23">
        <v>4</v>
      </c>
      <c r="R76" s="23">
        <v>0</v>
      </c>
      <c r="T76" s="23">
        <v>5</v>
      </c>
      <c r="U76" s="23">
        <v>0</v>
      </c>
      <c r="V76" s="23">
        <v>5</v>
      </c>
      <c r="W76" s="23">
        <v>5</v>
      </c>
      <c r="X76" s="23">
        <v>2.25</v>
      </c>
      <c r="Z76" s="23">
        <v>3</v>
      </c>
      <c r="AA76" s="23">
        <v>1.3</v>
      </c>
      <c r="AC76" s="23">
        <v>4</v>
      </c>
      <c r="AD76" s="23">
        <v>0</v>
      </c>
      <c r="AF76" s="23">
        <v>2</v>
      </c>
      <c r="AG76" s="23">
        <v>3.5</v>
      </c>
      <c r="AI76" s="23">
        <v>5</v>
      </c>
      <c r="AJ76" s="23">
        <v>5.4</v>
      </c>
      <c r="AL76" s="23">
        <v>4</v>
      </c>
      <c r="AM76" s="23">
        <v>0</v>
      </c>
      <c r="AN76" s="23">
        <v>5</v>
      </c>
      <c r="AO76" s="23">
        <v>1</v>
      </c>
      <c r="AP76" s="23">
        <v>0</v>
      </c>
      <c r="AQ76" s="23">
        <v>5</v>
      </c>
      <c r="AR76" s="23">
        <v>4</v>
      </c>
      <c r="AS76" s="23">
        <v>0</v>
      </c>
      <c r="AU76" s="23">
        <v>5</v>
      </c>
      <c r="AV76" s="23">
        <v>18.149999999999999</v>
      </c>
      <c r="AX76" s="23">
        <v>5</v>
      </c>
      <c r="AY76" s="23">
        <v>14</v>
      </c>
      <c r="BA76" s="23">
        <v>5</v>
      </c>
      <c r="BB76" s="23">
        <v>0</v>
      </c>
      <c r="BD76" s="23">
        <v>4</v>
      </c>
      <c r="BE76" s="23">
        <v>3.25</v>
      </c>
      <c r="BG76" s="23">
        <v>4</v>
      </c>
      <c r="BH76" s="23">
        <v>2.25</v>
      </c>
      <c r="BJ76" s="23">
        <v>3</v>
      </c>
      <c r="BK76" s="23">
        <v>0</v>
      </c>
      <c r="BM76" s="23">
        <v>5</v>
      </c>
      <c r="BN76" s="23">
        <v>7.2</v>
      </c>
      <c r="BP76" s="23">
        <v>5</v>
      </c>
      <c r="BQ76" s="23">
        <v>5.5</v>
      </c>
      <c r="BS76" s="23">
        <v>5</v>
      </c>
      <c r="BT76" s="23">
        <v>0.8</v>
      </c>
      <c r="BV76" s="23">
        <v>5</v>
      </c>
      <c r="BW76" s="23">
        <v>4.2</v>
      </c>
      <c r="BY76" s="23">
        <v>5</v>
      </c>
      <c r="BZ76" s="23">
        <v>0.6</v>
      </c>
      <c r="CB76" s="23">
        <v>5</v>
      </c>
      <c r="CC76" s="23">
        <v>3</v>
      </c>
      <c r="CE76" s="23">
        <v>5</v>
      </c>
      <c r="CF76" s="23">
        <v>0</v>
      </c>
      <c r="CG76" s="23">
        <v>5</v>
      </c>
      <c r="CH76" s="23">
        <v>4</v>
      </c>
      <c r="CI76" s="23">
        <v>6.5</v>
      </c>
      <c r="CN76" s="23">
        <v>4</v>
      </c>
      <c r="CO76" s="23">
        <v>0.7</v>
      </c>
      <c r="CQ76" s="23">
        <v>2</v>
      </c>
      <c r="CR76" s="23">
        <v>3.5</v>
      </c>
      <c r="CT76" s="23">
        <v>4</v>
      </c>
      <c r="CU76" s="23">
        <v>0.9</v>
      </c>
      <c r="CZ76" s="23">
        <v>2</v>
      </c>
      <c r="DA76" s="23">
        <v>2.8</v>
      </c>
      <c r="DC76" s="23">
        <v>5</v>
      </c>
      <c r="DD76" s="23">
        <v>7.1</v>
      </c>
      <c r="DF76" s="23">
        <v>5</v>
      </c>
      <c r="DG76" s="23">
        <v>4</v>
      </c>
      <c r="DI76" s="23">
        <v>4</v>
      </c>
      <c r="DJ76" s="23">
        <v>0</v>
      </c>
      <c r="DL76" s="23">
        <v>5</v>
      </c>
      <c r="DM76" s="23">
        <v>6.6</v>
      </c>
      <c r="DO76" s="23">
        <v>4</v>
      </c>
      <c r="DP76" s="23">
        <v>2.75</v>
      </c>
      <c r="DR76" s="23">
        <v>4</v>
      </c>
      <c r="DS76" s="23">
        <v>2.2000000000000002</v>
      </c>
      <c r="DT76" s="23">
        <v>5</v>
      </c>
      <c r="DU76" s="23">
        <v>3</v>
      </c>
      <c r="DV76" s="23">
        <v>0</v>
      </c>
      <c r="DX76" s="23">
        <v>5</v>
      </c>
      <c r="DY76" s="23">
        <v>3.5</v>
      </c>
      <c r="DZ76" s="23">
        <v>5</v>
      </c>
      <c r="EA76" s="23">
        <v>4</v>
      </c>
      <c r="EB76" s="23">
        <v>4.7</v>
      </c>
      <c r="ED76" s="23">
        <v>4</v>
      </c>
      <c r="EE76" s="23">
        <v>6.5</v>
      </c>
      <c r="EG76" s="23">
        <v>5</v>
      </c>
      <c r="EH76" s="23">
        <v>0</v>
      </c>
      <c r="EJ76" s="23">
        <v>4</v>
      </c>
      <c r="EK76" s="23">
        <v>6.5</v>
      </c>
      <c r="EM76" s="23">
        <v>4</v>
      </c>
      <c r="EN76" s="23">
        <v>0</v>
      </c>
      <c r="EP76" s="23">
        <v>5</v>
      </c>
      <c r="EQ76" s="23">
        <v>5</v>
      </c>
      <c r="ES76" s="23">
        <v>4</v>
      </c>
      <c r="ET76" s="23">
        <v>0</v>
      </c>
      <c r="EU76" s="23">
        <v>5</v>
      </c>
      <c r="EV76" s="23">
        <v>2</v>
      </c>
      <c r="EW76" s="23">
        <v>10.5</v>
      </c>
      <c r="EY76" s="23">
        <v>5</v>
      </c>
      <c r="EZ76" s="23">
        <v>3</v>
      </c>
      <c r="FB76" s="23">
        <v>5</v>
      </c>
      <c r="FC76" s="23">
        <v>13</v>
      </c>
      <c r="FE76" s="23">
        <v>5</v>
      </c>
      <c r="FF76" s="23">
        <v>1.7</v>
      </c>
      <c r="FH76" s="23">
        <v>5</v>
      </c>
      <c r="FI76" s="23">
        <v>13.9</v>
      </c>
      <c r="FK76" s="23">
        <v>5</v>
      </c>
      <c r="FL76" s="23">
        <v>2.9</v>
      </c>
      <c r="FN76" s="23">
        <v>5</v>
      </c>
      <c r="FO76" s="23">
        <v>0</v>
      </c>
      <c r="FQ76" s="23">
        <v>5</v>
      </c>
      <c r="FR76" s="23">
        <v>3.75</v>
      </c>
      <c r="FT76" s="23">
        <v>5</v>
      </c>
      <c r="FU76" s="23">
        <v>0</v>
      </c>
      <c r="FW76" s="23">
        <v>5</v>
      </c>
      <c r="FX76" s="23">
        <v>20.5</v>
      </c>
      <c r="FZ76" s="23">
        <v>5</v>
      </c>
      <c r="GA76" s="23">
        <v>13.5</v>
      </c>
      <c r="GC76" s="23">
        <v>5</v>
      </c>
      <c r="GD76" s="23">
        <v>7</v>
      </c>
      <c r="GF76" s="23">
        <v>5</v>
      </c>
      <c r="GG76" s="23">
        <v>11.25</v>
      </c>
      <c r="GI76" s="23">
        <v>5</v>
      </c>
      <c r="GJ76" s="23">
        <v>9</v>
      </c>
      <c r="GL76" s="23">
        <v>5</v>
      </c>
      <c r="GM76" s="23">
        <v>2</v>
      </c>
      <c r="GO76" s="23">
        <v>5</v>
      </c>
      <c r="GP76" s="23">
        <v>7.5</v>
      </c>
      <c r="GR76" s="23">
        <v>4</v>
      </c>
      <c r="GS76" s="23">
        <v>6.9</v>
      </c>
      <c r="GT76" s="23">
        <v>21.43</v>
      </c>
      <c r="GU76" s="23">
        <v>5</v>
      </c>
      <c r="GV76" s="23">
        <v>5.25</v>
      </c>
      <c r="GX76" s="23">
        <v>5</v>
      </c>
      <c r="GY76" s="23">
        <v>4.5</v>
      </c>
      <c r="HA76" s="23">
        <v>5</v>
      </c>
      <c r="HB76" s="23">
        <v>5</v>
      </c>
      <c r="HD76" s="23">
        <v>5</v>
      </c>
      <c r="HE76" s="23">
        <v>5.2</v>
      </c>
      <c r="HG76" s="23">
        <v>4</v>
      </c>
      <c r="HH76" s="23">
        <v>0</v>
      </c>
      <c r="HJ76" s="23">
        <v>5</v>
      </c>
      <c r="HK76" s="23">
        <v>1.2000000000000002</v>
      </c>
      <c r="HM76" s="23">
        <v>4</v>
      </c>
      <c r="HN76" s="23">
        <v>3.5</v>
      </c>
      <c r="HP76" s="23">
        <v>5</v>
      </c>
      <c r="HQ76" s="23">
        <v>5.7</v>
      </c>
      <c r="HS76" s="23">
        <v>5</v>
      </c>
      <c r="HT76" s="23">
        <v>8.75</v>
      </c>
      <c r="HV76" s="23">
        <v>5</v>
      </c>
      <c r="HW76" s="23">
        <v>2</v>
      </c>
      <c r="HY76" s="23">
        <v>5</v>
      </c>
      <c r="HZ76" s="23">
        <v>2.5</v>
      </c>
      <c r="IB76" s="23">
        <v>5</v>
      </c>
      <c r="IC76" s="23">
        <v>0</v>
      </c>
      <c r="IE76" s="23">
        <v>5</v>
      </c>
      <c r="IF76" s="23">
        <v>0</v>
      </c>
      <c r="IG76" s="96">
        <v>6.66</v>
      </c>
      <c r="IH76" s="23">
        <v>5</v>
      </c>
      <c r="II76" s="23">
        <v>9</v>
      </c>
      <c r="IJ76" s="51">
        <v>54.430000000000007</v>
      </c>
      <c r="IK76" s="51">
        <f t="shared" si="1"/>
        <v>65.09</v>
      </c>
    </row>
    <row r="77" spans="1:246" hidden="1" x14ac:dyDescent="0.25">
      <c r="A77" s="21" t="s">
        <v>79</v>
      </c>
      <c r="B77" s="25" t="s">
        <v>88</v>
      </c>
      <c r="C77" s="21" t="s">
        <v>134</v>
      </c>
      <c r="E77" s="23">
        <v>5</v>
      </c>
      <c r="F77" s="23">
        <v>5.95</v>
      </c>
      <c r="H77" s="23">
        <v>5</v>
      </c>
      <c r="I77" s="23">
        <v>0</v>
      </c>
      <c r="K77" s="23">
        <v>5</v>
      </c>
      <c r="L77" s="23">
        <v>10</v>
      </c>
      <c r="N77" s="23">
        <v>5</v>
      </c>
      <c r="O77" s="23">
        <v>4.05</v>
      </c>
      <c r="Q77" s="23">
        <v>5</v>
      </c>
      <c r="R77" s="23">
        <v>4.9000000000000004</v>
      </c>
      <c r="T77" s="23">
        <v>5</v>
      </c>
      <c r="U77" s="23">
        <v>1.5</v>
      </c>
      <c r="W77" s="23">
        <v>5</v>
      </c>
      <c r="X77" s="23">
        <v>6.75</v>
      </c>
      <c r="Z77" s="23">
        <v>5</v>
      </c>
      <c r="AA77" s="23">
        <v>5.7</v>
      </c>
      <c r="AC77" s="23">
        <v>5</v>
      </c>
      <c r="AD77" s="23">
        <v>2.9000000000000004</v>
      </c>
      <c r="AF77" s="23">
        <v>5</v>
      </c>
      <c r="AG77" s="23">
        <v>12.1</v>
      </c>
      <c r="AI77" s="23">
        <v>5</v>
      </c>
      <c r="AJ77" s="23">
        <v>10.25</v>
      </c>
      <c r="AL77" s="23">
        <v>5</v>
      </c>
      <c r="AM77" s="23">
        <v>3.25</v>
      </c>
      <c r="AO77" s="23">
        <v>5</v>
      </c>
      <c r="AP77" s="23">
        <v>1.3</v>
      </c>
      <c r="AR77" s="23">
        <v>5</v>
      </c>
      <c r="AS77" s="23">
        <v>0</v>
      </c>
      <c r="AU77" s="23">
        <v>5</v>
      </c>
      <c r="AV77" s="23">
        <v>0</v>
      </c>
      <c r="AX77" s="23">
        <v>5</v>
      </c>
      <c r="AY77" s="23">
        <v>5.5</v>
      </c>
      <c r="BA77" s="23">
        <v>5</v>
      </c>
      <c r="BB77" s="23">
        <v>0</v>
      </c>
      <c r="BD77" s="23">
        <v>5</v>
      </c>
      <c r="BE77" s="23">
        <v>0</v>
      </c>
      <c r="BG77" s="23">
        <v>5</v>
      </c>
      <c r="BH77" s="23">
        <v>7.4</v>
      </c>
      <c r="BJ77" s="23">
        <v>5</v>
      </c>
      <c r="BK77" s="23">
        <v>6</v>
      </c>
      <c r="BM77" s="23">
        <v>5</v>
      </c>
      <c r="BN77" s="23">
        <v>9</v>
      </c>
      <c r="BP77" s="23">
        <v>5</v>
      </c>
      <c r="BQ77" s="23">
        <v>1.1000000000000001</v>
      </c>
      <c r="BS77" s="23">
        <v>5</v>
      </c>
      <c r="BT77" s="23">
        <v>2.75</v>
      </c>
      <c r="BV77" s="23">
        <v>5</v>
      </c>
      <c r="BW77" s="23">
        <v>3.95</v>
      </c>
      <c r="BY77" s="23">
        <v>5</v>
      </c>
      <c r="BZ77" s="23">
        <v>8.4</v>
      </c>
      <c r="CB77" s="23">
        <v>5</v>
      </c>
      <c r="CC77" s="23">
        <v>6.5</v>
      </c>
      <c r="CE77" s="23">
        <v>5</v>
      </c>
      <c r="CF77" s="23">
        <v>6.5</v>
      </c>
      <c r="CH77" s="23">
        <v>5</v>
      </c>
      <c r="CI77" s="23">
        <v>1.1000000000000001</v>
      </c>
      <c r="CK77" s="23">
        <v>5</v>
      </c>
      <c r="CL77" s="23">
        <v>0</v>
      </c>
      <c r="CN77" s="23">
        <v>5</v>
      </c>
      <c r="CO77" s="23">
        <v>0.9</v>
      </c>
      <c r="CQ77" s="23">
        <v>5</v>
      </c>
      <c r="CR77" s="23">
        <v>5.4</v>
      </c>
      <c r="CT77" s="23">
        <v>5</v>
      </c>
      <c r="CU77" s="23">
        <v>0</v>
      </c>
      <c r="CW77" s="23">
        <v>5</v>
      </c>
      <c r="CX77" s="23">
        <v>9</v>
      </c>
      <c r="CZ77" s="23">
        <v>5</v>
      </c>
      <c r="DA77" s="23">
        <v>1.2</v>
      </c>
      <c r="DC77" s="23">
        <v>5</v>
      </c>
      <c r="DD77" s="23">
        <v>1.1000000000000001</v>
      </c>
      <c r="DF77" s="23">
        <v>5</v>
      </c>
      <c r="DG77" s="23">
        <v>3</v>
      </c>
      <c r="DI77" s="23">
        <v>3</v>
      </c>
      <c r="DJ77" s="23">
        <v>1.2</v>
      </c>
      <c r="DL77" s="23">
        <v>1</v>
      </c>
      <c r="DM77" s="23">
        <v>6</v>
      </c>
      <c r="DO77" s="23">
        <v>5</v>
      </c>
      <c r="DP77" s="23">
        <v>8.5</v>
      </c>
      <c r="DR77" s="23">
        <v>5</v>
      </c>
      <c r="DS77" s="23">
        <v>0</v>
      </c>
      <c r="EA77" s="23">
        <v>5</v>
      </c>
      <c r="EB77" s="23">
        <v>3</v>
      </c>
      <c r="ED77" s="23">
        <v>3</v>
      </c>
      <c r="EE77" s="23">
        <v>0</v>
      </c>
      <c r="FK77" s="23" t="e">
        <v>#N/A</v>
      </c>
      <c r="FL77" s="23" t="e">
        <v>#N/A</v>
      </c>
      <c r="FN77" s="23" t="e">
        <v>#N/A</v>
      </c>
      <c r="FO77" s="23" t="e">
        <v>#N/A</v>
      </c>
      <c r="FQ77" s="23" t="e">
        <v>#N/A</v>
      </c>
      <c r="FR77" s="23" t="e">
        <v>#N/A</v>
      </c>
      <c r="FT77" s="23" t="e">
        <v>#N/A</v>
      </c>
      <c r="FU77" s="23" t="e">
        <v>#N/A</v>
      </c>
      <c r="FW77" s="23" t="e">
        <v>#N/A</v>
      </c>
      <c r="FX77" s="23" t="e">
        <v>#N/A</v>
      </c>
      <c r="FZ77" s="23" t="e">
        <v>#N/A</v>
      </c>
      <c r="GA77" s="23" t="e">
        <v>#N/A</v>
      </c>
      <c r="GC77" s="23" t="e">
        <v>#N/A</v>
      </c>
      <c r="GD77" s="23" t="e">
        <v>#N/A</v>
      </c>
      <c r="GF77" s="23" t="e">
        <v>#N/A</v>
      </c>
      <c r="GG77" s="23" t="e">
        <v>#N/A</v>
      </c>
      <c r="GI77" s="23" t="e">
        <v>#N/A</v>
      </c>
      <c r="GJ77" s="23" t="e">
        <v>#N/A</v>
      </c>
      <c r="GL77" s="23" t="e">
        <v>#N/A</v>
      </c>
      <c r="GM77" s="23" t="e">
        <v>#N/A</v>
      </c>
      <c r="GO77" s="23" t="e">
        <v>#N/A</v>
      </c>
      <c r="GP77" s="23" t="e">
        <v>#N/A</v>
      </c>
      <c r="GR77" s="23" t="e">
        <v>#N/A</v>
      </c>
      <c r="GS77" s="23" t="e">
        <v>#N/A</v>
      </c>
      <c r="GU77" s="23" t="e">
        <v>#N/A</v>
      </c>
      <c r="GV77" s="23" t="e">
        <v>#N/A</v>
      </c>
      <c r="GX77" s="23" t="e">
        <v>#N/A</v>
      </c>
      <c r="GY77" s="23" t="e">
        <v>#N/A</v>
      </c>
      <c r="HA77" s="23" t="e">
        <v>#N/A</v>
      </c>
      <c r="HB77" s="23" t="e">
        <v>#N/A</v>
      </c>
      <c r="HD77" s="23" t="e">
        <v>#N/A</v>
      </c>
      <c r="HE77" s="23" t="e">
        <v>#N/A</v>
      </c>
      <c r="HG77" s="23" t="e">
        <v>#N/A</v>
      </c>
      <c r="HH77" s="23" t="e">
        <v>#N/A</v>
      </c>
      <c r="HJ77" s="23" t="e">
        <v>#N/A</v>
      </c>
      <c r="HK77" s="23" t="e">
        <v>#N/A</v>
      </c>
      <c r="HM77" s="23" t="e">
        <v>#N/A</v>
      </c>
      <c r="HN77" s="23" t="e">
        <v>#N/A</v>
      </c>
      <c r="HP77" s="23" t="e">
        <v>#N/A</v>
      </c>
      <c r="HQ77" s="23" t="e">
        <v>#N/A</v>
      </c>
      <c r="HS77" s="23" t="e">
        <v>#N/A</v>
      </c>
      <c r="HT77" s="23" t="e">
        <v>#N/A</v>
      </c>
      <c r="HV77" s="23" t="e">
        <v>#N/A</v>
      </c>
      <c r="HW77" s="23" t="e">
        <v>#N/A</v>
      </c>
      <c r="HY77" s="23" t="e">
        <v>#N/A</v>
      </c>
      <c r="HZ77" s="23" t="e">
        <v>#N/A</v>
      </c>
      <c r="IB77" s="23" t="e">
        <v>#N/A</v>
      </c>
      <c r="IC77" s="23" t="e">
        <v>#N/A</v>
      </c>
      <c r="IE77" s="23" t="e">
        <v>#N/A</v>
      </c>
      <c r="IF77" s="23" t="e">
        <v>#N/A</v>
      </c>
      <c r="IH77" s="23" t="e">
        <v>#N/A</v>
      </c>
      <c r="II77" s="23" t="e">
        <v>#N/A</v>
      </c>
      <c r="IJ77" s="51" t="e">
        <v>#N/A</v>
      </c>
      <c r="IK77" s="51" t="e">
        <f t="shared" si="1"/>
        <v>#N/A</v>
      </c>
    </row>
    <row r="78" spans="1:246" x14ac:dyDescent="0.25">
      <c r="A78" s="21" t="s">
        <v>60</v>
      </c>
      <c r="B78" s="25" t="s">
        <v>27</v>
      </c>
      <c r="C78" s="21" t="s">
        <v>133</v>
      </c>
      <c r="D78" s="23">
        <v>25</v>
      </c>
      <c r="E78" s="23">
        <v>4</v>
      </c>
      <c r="F78" s="23">
        <v>3.45</v>
      </c>
      <c r="H78" s="23">
        <v>5</v>
      </c>
      <c r="I78" s="23">
        <v>11.299999999999999</v>
      </c>
      <c r="K78" s="23">
        <v>5</v>
      </c>
      <c r="L78" s="23">
        <v>9.15</v>
      </c>
      <c r="N78" s="23">
        <v>5</v>
      </c>
      <c r="O78" s="23">
        <v>1</v>
      </c>
      <c r="Q78" s="23">
        <v>5</v>
      </c>
      <c r="R78" s="23">
        <v>2.5499999999999998</v>
      </c>
      <c r="T78" s="23">
        <v>5</v>
      </c>
      <c r="U78" s="23">
        <v>1.9</v>
      </c>
      <c r="W78" s="23">
        <v>4</v>
      </c>
      <c r="X78" s="23">
        <v>0.8</v>
      </c>
      <c r="Z78" s="23">
        <v>5</v>
      </c>
      <c r="AA78" s="23">
        <v>12</v>
      </c>
      <c r="AC78" s="23">
        <v>4</v>
      </c>
      <c r="AD78" s="23">
        <v>5</v>
      </c>
      <c r="AF78" s="23">
        <v>5</v>
      </c>
      <c r="AG78" s="23">
        <v>4.0999999999999996</v>
      </c>
      <c r="AI78" s="23">
        <v>5</v>
      </c>
      <c r="AJ78" s="23">
        <v>4.25</v>
      </c>
      <c r="AL78" s="23">
        <v>3</v>
      </c>
      <c r="AM78" s="23">
        <v>3</v>
      </c>
      <c r="AO78" s="23">
        <v>5</v>
      </c>
      <c r="AP78" s="23">
        <v>2</v>
      </c>
      <c r="AR78" s="23">
        <v>5</v>
      </c>
      <c r="AS78" s="23">
        <v>8.25</v>
      </c>
      <c r="AU78" s="23">
        <v>4</v>
      </c>
      <c r="AV78" s="23">
        <v>4</v>
      </c>
      <c r="AX78" s="23">
        <v>5</v>
      </c>
      <c r="AY78" s="23">
        <v>2.75</v>
      </c>
      <c r="BA78" s="23">
        <v>5</v>
      </c>
      <c r="BB78" s="23">
        <v>1.2</v>
      </c>
      <c r="BD78" s="23">
        <v>5</v>
      </c>
      <c r="BE78" s="23">
        <v>3</v>
      </c>
      <c r="BG78" s="23">
        <v>5</v>
      </c>
      <c r="BH78" s="23">
        <v>8</v>
      </c>
      <c r="BJ78" s="23">
        <v>5</v>
      </c>
      <c r="BK78" s="23">
        <v>10</v>
      </c>
      <c r="BM78" s="23">
        <v>5</v>
      </c>
      <c r="BN78" s="23">
        <v>1.5</v>
      </c>
      <c r="BS78" s="23">
        <v>5</v>
      </c>
      <c r="BT78" s="23">
        <v>0</v>
      </c>
      <c r="BV78" s="23">
        <v>2</v>
      </c>
      <c r="BW78" s="23">
        <v>0</v>
      </c>
      <c r="BY78" s="23">
        <v>5</v>
      </c>
      <c r="BZ78" s="23">
        <v>11.7</v>
      </c>
      <c r="CB78" s="23">
        <v>5</v>
      </c>
      <c r="CC78" s="23">
        <v>2.35</v>
      </c>
      <c r="CE78" s="23">
        <v>5</v>
      </c>
      <c r="CF78" s="23">
        <v>3.3</v>
      </c>
      <c r="CH78" s="23">
        <v>5</v>
      </c>
      <c r="CI78" s="23">
        <v>3.05</v>
      </c>
      <c r="CK78" s="23">
        <v>5</v>
      </c>
      <c r="CL78" s="23">
        <v>1.5</v>
      </c>
      <c r="CN78" s="23">
        <v>5</v>
      </c>
      <c r="CO78" s="23">
        <v>6.5</v>
      </c>
      <c r="CQ78" s="23">
        <v>5</v>
      </c>
      <c r="CR78" s="23">
        <v>3.55</v>
      </c>
      <c r="CT78" s="23">
        <v>5</v>
      </c>
      <c r="CU78" s="23">
        <v>7.5</v>
      </c>
      <c r="CW78" s="23">
        <v>5</v>
      </c>
      <c r="CX78" s="23">
        <v>11.25</v>
      </c>
      <c r="CZ78" s="23">
        <v>5</v>
      </c>
      <c r="DA78" s="23">
        <v>9.9</v>
      </c>
      <c r="DC78" s="23">
        <v>5</v>
      </c>
      <c r="DD78" s="23">
        <v>0.8</v>
      </c>
      <c r="DF78" s="23">
        <v>5</v>
      </c>
      <c r="DG78" s="23">
        <v>7</v>
      </c>
      <c r="DI78" s="23">
        <v>5</v>
      </c>
      <c r="DJ78" s="23">
        <v>3.6</v>
      </c>
      <c r="DL78" s="23">
        <v>5</v>
      </c>
      <c r="DM78" s="23">
        <v>6.5</v>
      </c>
      <c r="DO78" s="23">
        <v>5</v>
      </c>
      <c r="DP78" s="23">
        <v>8</v>
      </c>
      <c r="DR78" s="23">
        <v>5</v>
      </c>
      <c r="DS78" s="23">
        <v>0.7</v>
      </c>
      <c r="DU78" s="23">
        <v>5</v>
      </c>
      <c r="DV78" s="23">
        <v>34.4</v>
      </c>
      <c r="DX78" s="23">
        <v>96.15</v>
      </c>
      <c r="IJ78" s="51">
        <v>0</v>
      </c>
      <c r="IK78" s="51">
        <f t="shared" si="1"/>
        <v>0</v>
      </c>
    </row>
    <row r="80" spans="1:246" x14ac:dyDescent="0.25">
      <c r="IJ80" s="29"/>
    </row>
    <row r="92" spans="2:245" x14ac:dyDescent="0.25">
      <c r="B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</row>
    <row r="93" spans="2:245" x14ac:dyDescent="0.25">
      <c r="B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</row>
    <row r="94" spans="2:245" x14ac:dyDescent="0.25">
      <c r="B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</row>
    <row r="95" spans="2:245" x14ac:dyDescent="0.25">
      <c r="B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</row>
    <row r="96" spans="2:245" x14ac:dyDescent="0.25">
      <c r="B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</row>
    <row r="97" spans="2:245" x14ac:dyDescent="0.25">
      <c r="B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</row>
    <row r="98" spans="2:245" x14ac:dyDescent="0.25">
      <c r="B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</row>
    <row r="99" spans="2:245" x14ac:dyDescent="0.25">
      <c r="B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</row>
    <row r="100" spans="2:245" x14ac:dyDescent="0.25">
      <c r="B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</row>
    <row r="101" spans="2:245" x14ac:dyDescent="0.25">
      <c r="B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</row>
    <row r="102" spans="2:245" x14ac:dyDescent="0.25">
      <c r="B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1"/>
      <c r="GG102" s="21"/>
      <c r="GH102" s="21"/>
      <c r="GI102" s="21"/>
      <c r="GJ102" s="21"/>
      <c r="GK102" s="21"/>
      <c r="GL102" s="21"/>
      <c r="GM102" s="21"/>
      <c r="GN102" s="21"/>
      <c r="GO102" s="21"/>
      <c r="GP102" s="21"/>
      <c r="GQ102" s="21"/>
      <c r="GR102" s="21"/>
      <c r="GS102" s="21"/>
      <c r="GT102" s="21"/>
      <c r="GU102" s="21"/>
      <c r="GV102" s="21"/>
      <c r="GW102" s="21"/>
      <c r="GX102" s="21"/>
      <c r="GY102" s="21"/>
      <c r="GZ102" s="21"/>
      <c r="HA102" s="21"/>
      <c r="HB102" s="21"/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  <c r="ID102" s="21"/>
      <c r="IE102" s="21"/>
      <c r="IF102" s="21"/>
      <c r="IG102" s="21"/>
      <c r="IH102" s="21"/>
      <c r="II102" s="21"/>
      <c r="IJ102" s="21"/>
      <c r="IK102" s="21"/>
    </row>
    <row r="103" spans="2:245" x14ac:dyDescent="0.25">
      <c r="B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  <c r="IH103" s="21"/>
      <c r="II103" s="21"/>
      <c r="IJ103" s="21"/>
      <c r="IK103" s="21"/>
    </row>
    <row r="104" spans="2:245" x14ac:dyDescent="0.25">
      <c r="B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  <c r="IH104" s="21"/>
      <c r="II104" s="21"/>
      <c r="IJ104" s="21"/>
      <c r="IK104" s="21"/>
    </row>
    <row r="105" spans="2:245" x14ac:dyDescent="0.25">
      <c r="B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  <c r="GI105" s="21"/>
      <c r="GJ105" s="21"/>
      <c r="GK105" s="21"/>
      <c r="GL105" s="21"/>
      <c r="GM105" s="21"/>
      <c r="GN105" s="21"/>
      <c r="GO105" s="21"/>
      <c r="GP105" s="21"/>
      <c r="GQ105" s="21"/>
      <c r="GR105" s="21"/>
      <c r="GS105" s="21"/>
      <c r="GT105" s="21"/>
      <c r="GU105" s="21"/>
      <c r="GV105" s="21"/>
      <c r="GW105" s="21"/>
      <c r="GX105" s="21"/>
      <c r="GY105" s="21"/>
      <c r="GZ105" s="21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1"/>
      <c r="IE105" s="21"/>
      <c r="IF105" s="21"/>
      <c r="IG105" s="21"/>
      <c r="IH105" s="21"/>
      <c r="II105" s="21"/>
      <c r="IJ105" s="21"/>
      <c r="IK105" s="21"/>
    </row>
    <row r="106" spans="2:245" x14ac:dyDescent="0.25">
      <c r="B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1"/>
      <c r="GC106" s="21"/>
      <c r="GD106" s="21"/>
      <c r="GE106" s="21"/>
      <c r="GF106" s="21"/>
      <c r="GG106" s="21"/>
      <c r="GH106" s="21"/>
      <c r="GI106" s="21"/>
      <c r="GJ106" s="21"/>
      <c r="GK106" s="21"/>
      <c r="GL106" s="21"/>
      <c r="GM106" s="21"/>
      <c r="GN106" s="21"/>
      <c r="GO106" s="21"/>
      <c r="GP106" s="21"/>
      <c r="GQ106" s="21"/>
      <c r="GR106" s="21"/>
      <c r="GS106" s="21"/>
      <c r="GT106" s="21"/>
      <c r="GU106" s="21"/>
      <c r="GV106" s="21"/>
      <c r="GW106" s="21"/>
      <c r="GX106" s="21"/>
      <c r="GY106" s="21"/>
      <c r="GZ106" s="21"/>
      <c r="HA106" s="21"/>
      <c r="HB106" s="21"/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  <c r="HM106" s="21"/>
      <c r="HN106" s="21"/>
      <c r="HO106" s="21"/>
      <c r="HP106" s="21"/>
      <c r="HQ106" s="21"/>
      <c r="HR106" s="21"/>
      <c r="HS106" s="21"/>
      <c r="HT106" s="21"/>
      <c r="HU106" s="21"/>
      <c r="HV106" s="21"/>
      <c r="HW106" s="21"/>
      <c r="HX106" s="21"/>
      <c r="HY106" s="21"/>
      <c r="HZ106" s="21"/>
      <c r="IA106" s="21"/>
      <c r="IB106" s="21"/>
      <c r="IC106" s="21"/>
      <c r="ID106" s="21"/>
      <c r="IE106" s="21"/>
      <c r="IF106" s="21"/>
      <c r="IG106" s="21"/>
      <c r="IH106" s="21"/>
      <c r="II106" s="21"/>
      <c r="IJ106" s="21"/>
      <c r="IK106" s="21"/>
    </row>
    <row r="107" spans="2:245" x14ac:dyDescent="0.25">
      <c r="B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</row>
    <row r="108" spans="2:245" x14ac:dyDescent="0.25">
      <c r="B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  <c r="IH108" s="21"/>
      <c r="II108" s="21"/>
      <c r="IJ108" s="21"/>
      <c r="IK108" s="21"/>
    </row>
    <row r="109" spans="2:245" x14ac:dyDescent="0.25">
      <c r="B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</row>
    <row r="110" spans="2:245" x14ac:dyDescent="0.25">
      <c r="B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  <c r="IH110" s="21"/>
      <c r="II110" s="21"/>
      <c r="IJ110" s="21"/>
      <c r="IK110" s="21"/>
    </row>
    <row r="111" spans="2:245" x14ac:dyDescent="0.25">
      <c r="B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</row>
    <row r="112" spans="2:245" x14ac:dyDescent="0.25">
      <c r="B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  <c r="IH112" s="21"/>
      <c r="II112" s="21"/>
      <c r="IJ112" s="21"/>
      <c r="IK112" s="21"/>
    </row>
    <row r="113" spans="2:245" x14ac:dyDescent="0.25">
      <c r="B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</row>
    <row r="114" spans="2:245" x14ac:dyDescent="0.25">
      <c r="B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/>
      <c r="GK114" s="21"/>
      <c r="GL114" s="21"/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  <c r="IH114" s="21"/>
      <c r="II114" s="21"/>
      <c r="IJ114" s="21"/>
      <c r="IK114" s="21"/>
    </row>
    <row r="115" spans="2:245" x14ac:dyDescent="0.25">
      <c r="B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  <c r="IH115" s="21"/>
      <c r="II115" s="21"/>
      <c r="IJ115" s="21"/>
      <c r="IK115" s="21"/>
    </row>
    <row r="116" spans="2:245" x14ac:dyDescent="0.25">
      <c r="B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  <c r="IH116" s="21"/>
      <c r="II116" s="21"/>
      <c r="IJ116" s="21"/>
      <c r="IK116" s="21"/>
    </row>
    <row r="117" spans="2:245" x14ac:dyDescent="0.25">
      <c r="B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  <c r="IH117" s="21"/>
      <c r="II117" s="21"/>
      <c r="IJ117" s="21"/>
      <c r="IK117" s="21"/>
    </row>
    <row r="118" spans="2:245" x14ac:dyDescent="0.25">
      <c r="B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  <c r="IH118" s="21"/>
      <c r="II118" s="21"/>
      <c r="IJ118" s="21"/>
      <c r="IK118" s="21"/>
    </row>
    <row r="119" spans="2:245" x14ac:dyDescent="0.25">
      <c r="B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  <c r="GT119" s="21"/>
      <c r="GU119" s="21"/>
      <c r="GV119" s="21"/>
      <c r="GW119" s="21"/>
      <c r="GX119" s="21"/>
      <c r="GY119" s="21"/>
      <c r="GZ119" s="21"/>
      <c r="HA119" s="21"/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  <c r="IH119" s="21"/>
      <c r="II119" s="21"/>
      <c r="IJ119" s="21"/>
      <c r="IK119" s="21"/>
    </row>
    <row r="120" spans="2:245" x14ac:dyDescent="0.25">
      <c r="B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1"/>
      <c r="GC120" s="21"/>
      <c r="GD120" s="21"/>
      <c r="GE120" s="21"/>
      <c r="GF120" s="21"/>
      <c r="GG120" s="21"/>
      <c r="GH120" s="21"/>
      <c r="GI120" s="21"/>
      <c r="GJ120" s="21"/>
      <c r="GK120" s="21"/>
      <c r="GL120" s="21"/>
      <c r="GM120" s="21"/>
      <c r="GN120" s="21"/>
      <c r="GO120" s="21"/>
      <c r="GP120" s="21"/>
      <c r="GQ120" s="21"/>
      <c r="GR120" s="21"/>
      <c r="GS120" s="21"/>
      <c r="GT120" s="21"/>
      <c r="GU120" s="21"/>
      <c r="GV120" s="21"/>
      <c r="GW120" s="21"/>
      <c r="GX120" s="21"/>
      <c r="GY120" s="21"/>
      <c r="GZ120" s="21"/>
      <c r="HA120" s="21"/>
      <c r="HB120" s="21"/>
      <c r="HC120" s="21"/>
      <c r="HD120" s="21"/>
      <c r="HE120" s="21"/>
      <c r="HF120" s="21"/>
      <c r="HG120" s="21"/>
      <c r="HH120" s="21"/>
      <c r="HI120" s="21"/>
      <c r="HJ120" s="21"/>
      <c r="HK120" s="21"/>
      <c r="HL120" s="21"/>
      <c r="HM120" s="21"/>
      <c r="HN120" s="21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1"/>
      <c r="IE120" s="21"/>
      <c r="IF120" s="21"/>
      <c r="IG120" s="21"/>
      <c r="IH120" s="21"/>
      <c r="II120" s="21"/>
      <c r="IJ120" s="21"/>
      <c r="IK120" s="21"/>
    </row>
    <row r="121" spans="2:245" x14ac:dyDescent="0.25">
      <c r="B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  <c r="EV121" s="21"/>
      <c r="EW121" s="21"/>
      <c r="EX121" s="21"/>
      <c r="EY121" s="21"/>
      <c r="EZ121" s="21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1"/>
      <c r="GC121" s="21"/>
      <c r="GD121" s="21"/>
      <c r="GE121" s="21"/>
      <c r="GF121" s="21"/>
      <c r="GG121" s="21"/>
      <c r="GH121" s="21"/>
      <c r="GI121" s="21"/>
      <c r="GJ121" s="21"/>
      <c r="GK121" s="21"/>
      <c r="GL121" s="21"/>
      <c r="GM121" s="21"/>
      <c r="GN121" s="21"/>
      <c r="GO121" s="21"/>
      <c r="GP121" s="21"/>
      <c r="GQ121" s="21"/>
      <c r="GR121" s="21"/>
      <c r="GS121" s="21"/>
      <c r="GT121" s="21"/>
      <c r="GU121" s="21"/>
      <c r="GV121" s="21"/>
      <c r="GW121" s="21"/>
      <c r="GX121" s="21"/>
      <c r="GY121" s="21"/>
      <c r="GZ121" s="21"/>
      <c r="HA121" s="21"/>
      <c r="HB121" s="21"/>
      <c r="HC121" s="21"/>
      <c r="HD121" s="21"/>
      <c r="HE121" s="21"/>
      <c r="HF121" s="21"/>
      <c r="HG121" s="21"/>
      <c r="HH121" s="21"/>
      <c r="HI121" s="21"/>
      <c r="HJ121" s="21"/>
      <c r="HK121" s="21"/>
      <c r="HL121" s="21"/>
      <c r="HM121" s="21"/>
      <c r="HN121" s="21"/>
      <c r="HO121" s="21"/>
      <c r="HP121" s="21"/>
      <c r="HQ121" s="21"/>
      <c r="HR121" s="21"/>
      <c r="HS121" s="21"/>
      <c r="HT121" s="21"/>
      <c r="HU121" s="21"/>
      <c r="HV121" s="21"/>
      <c r="HW121" s="21"/>
      <c r="HX121" s="21"/>
      <c r="HY121" s="21"/>
      <c r="HZ121" s="21"/>
      <c r="IA121" s="21"/>
      <c r="IB121" s="21"/>
      <c r="IC121" s="21"/>
      <c r="ID121" s="21"/>
      <c r="IE121" s="21"/>
      <c r="IF121" s="21"/>
      <c r="IG121" s="21"/>
      <c r="IH121" s="21"/>
      <c r="II121" s="21"/>
      <c r="IJ121" s="21"/>
      <c r="IK121" s="21"/>
    </row>
    <row r="122" spans="2:245" x14ac:dyDescent="0.25">
      <c r="B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1"/>
      <c r="GG122" s="21"/>
      <c r="GH122" s="21"/>
      <c r="GI122" s="21"/>
      <c r="GJ122" s="21"/>
      <c r="GK122" s="21"/>
      <c r="GL122" s="21"/>
      <c r="GM122" s="21"/>
      <c r="GN122" s="21"/>
      <c r="GO122" s="21"/>
      <c r="GP122" s="21"/>
      <c r="GQ122" s="21"/>
      <c r="GR122" s="21"/>
      <c r="GS122" s="21"/>
      <c r="GT122" s="21"/>
      <c r="GU122" s="21"/>
      <c r="GV122" s="21"/>
      <c r="GW122" s="21"/>
      <c r="GX122" s="21"/>
      <c r="GY122" s="21"/>
      <c r="GZ122" s="21"/>
      <c r="HA122" s="21"/>
      <c r="HB122" s="21"/>
      <c r="HC122" s="21"/>
      <c r="HD122" s="21"/>
      <c r="HE122" s="21"/>
      <c r="HF122" s="21"/>
      <c r="HG122" s="21"/>
      <c r="HH122" s="21"/>
      <c r="HI122" s="21"/>
      <c r="HJ122" s="21"/>
      <c r="HK122" s="21"/>
      <c r="HL122" s="21"/>
      <c r="HM122" s="21"/>
      <c r="HN122" s="21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</row>
    <row r="123" spans="2:245" x14ac:dyDescent="0.25">
      <c r="B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21"/>
      <c r="GE123" s="21"/>
      <c r="GF123" s="21"/>
      <c r="GG123" s="21"/>
      <c r="GH123" s="21"/>
      <c r="GI123" s="21"/>
      <c r="GJ123" s="21"/>
      <c r="GK123" s="21"/>
      <c r="GL123" s="21"/>
      <c r="GM123" s="21"/>
      <c r="GN123" s="21"/>
      <c r="GO123" s="21"/>
      <c r="GP123" s="21"/>
      <c r="GQ123" s="21"/>
      <c r="GR123" s="21"/>
      <c r="GS123" s="21"/>
      <c r="GT123" s="21"/>
      <c r="GU123" s="21"/>
      <c r="GV123" s="21"/>
      <c r="GW123" s="21"/>
      <c r="GX123" s="21"/>
      <c r="GY123" s="21"/>
      <c r="GZ123" s="21"/>
      <c r="HA123" s="21"/>
      <c r="HB123" s="21"/>
      <c r="HC123" s="21"/>
      <c r="HD123" s="21"/>
      <c r="HE123" s="21"/>
      <c r="HF123" s="21"/>
      <c r="HG123" s="21"/>
      <c r="HH123" s="21"/>
      <c r="HI123" s="21"/>
      <c r="HJ123" s="21"/>
      <c r="HK123" s="21"/>
      <c r="HL123" s="21"/>
      <c r="HM123" s="21"/>
      <c r="HN123" s="21"/>
      <c r="HO123" s="21"/>
      <c r="HP123" s="21"/>
      <c r="HQ123" s="21"/>
      <c r="HR123" s="21"/>
      <c r="HS123" s="21"/>
      <c r="HT123" s="21"/>
      <c r="HU123" s="21"/>
      <c r="HV123" s="21"/>
      <c r="HW123" s="21"/>
      <c r="HX123" s="21"/>
      <c r="HY123" s="21"/>
      <c r="HZ123" s="21"/>
      <c r="IA123" s="21"/>
      <c r="IB123" s="21"/>
      <c r="IC123" s="21"/>
      <c r="ID123" s="21"/>
      <c r="IE123" s="21"/>
      <c r="IF123" s="21"/>
      <c r="IG123" s="21"/>
      <c r="IH123" s="21"/>
      <c r="II123" s="21"/>
      <c r="IJ123" s="21"/>
      <c r="IK123" s="21"/>
    </row>
    <row r="124" spans="2:245" x14ac:dyDescent="0.25">
      <c r="B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1"/>
      <c r="GC124" s="21"/>
      <c r="GD124" s="21"/>
      <c r="GE124" s="21"/>
      <c r="GF124" s="21"/>
      <c r="GG124" s="21"/>
      <c r="GH124" s="21"/>
      <c r="GI124" s="21"/>
      <c r="GJ124" s="21"/>
      <c r="GK124" s="21"/>
      <c r="GL124" s="21"/>
      <c r="GM124" s="21"/>
      <c r="GN124" s="21"/>
      <c r="GO124" s="21"/>
      <c r="GP124" s="21"/>
      <c r="GQ124" s="21"/>
      <c r="GR124" s="21"/>
      <c r="GS124" s="21"/>
      <c r="GT124" s="21"/>
      <c r="GU124" s="21"/>
      <c r="GV124" s="21"/>
      <c r="GW124" s="21"/>
      <c r="GX124" s="21"/>
      <c r="GY124" s="21"/>
      <c r="GZ124" s="21"/>
      <c r="HA124" s="21"/>
      <c r="HB124" s="21"/>
      <c r="HC124" s="21"/>
      <c r="HD124" s="21"/>
      <c r="HE124" s="21"/>
      <c r="HF124" s="21"/>
      <c r="HG124" s="21"/>
      <c r="HH124" s="21"/>
      <c r="HI124" s="21"/>
      <c r="HJ124" s="21"/>
      <c r="HK124" s="21"/>
      <c r="HL124" s="21"/>
      <c r="HM124" s="21"/>
      <c r="HN124" s="21"/>
      <c r="HO124" s="21"/>
      <c r="HP124" s="21"/>
      <c r="HQ124" s="21"/>
      <c r="HR124" s="21"/>
      <c r="HS124" s="21"/>
      <c r="HT124" s="21"/>
      <c r="HU124" s="21"/>
      <c r="HV124" s="21"/>
      <c r="HW124" s="21"/>
      <c r="HX124" s="21"/>
      <c r="HY124" s="21"/>
      <c r="HZ124" s="21"/>
      <c r="IA124" s="21"/>
      <c r="IB124" s="21"/>
      <c r="IC124" s="21"/>
      <c r="ID124" s="21"/>
      <c r="IE124" s="21"/>
      <c r="IF124" s="21"/>
      <c r="IG124" s="21"/>
      <c r="IH124" s="21"/>
      <c r="II124" s="21"/>
      <c r="IJ124" s="21"/>
      <c r="IK124" s="21"/>
    </row>
    <row r="125" spans="2:245" x14ac:dyDescent="0.25">
      <c r="B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  <c r="IH125" s="21"/>
      <c r="II125" s="21"/>
      <c r="IJ125" s="21"/>
      <c r="IK125" s="21"/>
    </row>
    <row r="126" spans="2:245" x14ac:dyDescent="0.25">
      <c r="B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  <c r="IH126" s="21"/>
      <c r="II126" s="21"/>
      <c r="IJ126" s="21"/>
      <c r="IK126" s="21"/>
    </row>
    <row r="127" spans="2:245" x14ac:dyDescent="0.25">
      <c r="B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  <c r="IH127" s="21"/>
      <c r="II127" s="21"/>
      <c r="IJ127" s="21"/>
      <c r="IK127" s="21"/>
    </row>
    <row r="128" spans="2:245" x14ac:dyDescent="0.25">
      <c r="B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  <c r="IH128" s="21"/>
      <c r="II128" s="21"/>
      <c r="IJ128" s="21"/>
      <c r="IK128" s="21"/>
    </row>
    <row r="129" spans="2:245" x14ac:dyDescent="0.25">
      <c r="B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  <c r="IH129" s="21"/>
      <c r="II129" s="21"/>
      <c r="IJ129" s="21"/>
      <c r="IK129" s="21"/>
    </row>
    <row r="130" spans="2:245" x14ac:dyDescent="0.25">
      <c r="B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/>
      <c r="GK130" s="21"/>
      <c r="GL130" s="21"/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  <c r="IH130" s="21"/>
      <c r="II130" s="21"/>
      <c r="IJ130" s="21"/>
      <c r="IK130" s="21"/>
    </row>
    <row r="131" spans="2:245" x14ac:dyDescent="0.25">
      <c r="B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  <c r="IK131" s="21"/>
    </row>
    <row r="132" spans="2:245" x14ac:dyDescent="0.25">
      <c r="B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  <c r="IK132" s="21"/>
    </row>
    <row r="133" spans="2:245" x14ac:dyDescent="0.25">
      <c r="B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  <c r="IK133" s="21"/>
    </row>
    <row r="134" spans="2:245" x14ac:dyDescent="0.25">
      <c r="B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  <c r="IH134" s="21"/>
      <c r="II134" s="21"/>
      <c r="IJ134" s="21"/>
      <c r="IK134" s="21"/>
    </row>
    <row r="135" spans="2:245" x14ac:dyDescent="0.25">
      <c r="B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1"/>
      <c r="FW135" s="21"/>
      <c r="FX135" s="21"/>
      <c r="FY135" s="21"/>
      <c r="FZ135" s="21"/>
      <c r="GA135" s="21"/>
      <c r="GB135" s="21"/>
      <c r="GC135" s="21"/>
      <c r="GD135" s="21"/>
      <c r="GE135" s="21"/>
      <c r="GF135" s="21"/>
      <c r="GG135" s="21"/>
      <c r="GH135" s="21"/>
      <c r="GI135" s="21"/>
      <c r="GJ135" s="21"/>
      <c r="GK135" s="21"/>
      <c r="GL135" s="21"/>
      <c r="GM135" s="21"/>
      <c r="GN135" s="21"/>
      <c r="GO135" s="21"/>
      <c r="GP135" s="21"/>
      <c r="GQ135" s="21"/>
      <c r="GR135" s="21"/>
      <c r="GS135" s="21"/>
      <c r="GT135" s="21"/>
      <c r="GU135" s="21"/>
      <c r="GV135" s="21"/>
      <c r="GW135" s="21"/>
      <c r="GX135" s="21"/>
      <c r="GY135" s="21"/>
      <c r="GZ135" s="21"/>
      <c r="HA135" s="21"/>
      <c r="HB135" s="21"/>
      <c r="HC135" s="21"/>
      <c r="HD135" s="21"/>
      <c r="HE135" s="21"/>
      <c r="HF135" s="21"/>
      <c r="HG135" s="21"/>
      <c r="HH135" s="21"/>
      <c r="HI135" s="21"/>
      <c r="HJ135" s="21"/>
      <c r="HK135" s="21"/>
      <c r="HL135" s="21"/>
      <c r="HM135" s="21"/>
      <c r="HN135" s="21"/>
      <c r="HO135" s="21"/>
      <c r="HP135" s="21"/>
      <c r="HQ135" s="21"/>
      <c r="HR135" s="21"/>
      <c r="HS135" s="21"/>
      <c r="HT135" s="21"/>
      <c r="HU135" s="21"/>
      <c r="HV135" s="21"/>
      <c r="HW135" s="21"/>
      <c r="HX135" s="21"/>
      <c r="HY135" s="21"/>
      <c r="HZ135" s="21"/>
      <c r="IA135" s="21"/>
      <c r="IB135" s="21"/>
      <c r="IC135" s="21"/>
      <c r="ID135" s="21"/>
      <c r="IE135" s="21"/>
      <c r="IF135" s="21"/>
      <c r="IG135" s="21"/>
      <c r="IH135" s="21"/>
      <c r="II135" s="21"/>
      <c r="IJ135" s="21"/>
      <c r="IK135" s="21"/>
    </row>
    <row r="136" spans="2:245" x14ac:dyDescent="0.25">
      <c r="B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  <c r="ET136" s="21"/>
      <c r="EU136" s="21"/>
      <c r="EV136" s="21"/>
      <c r="EW136" s="21"/>
      <c r="EX136" s="21"/>
      <c r="EY136" s="21"/>
      <c r="EZ136" s="21"/>
      <c r="FA136" s="21"/>
      <c r="FB136" s="21"/>
      <c r="FC136" s="21"/>
      <c r="FD136" s="21"/>
      <c r="FE136" s="21"/>
      <c r="FF136" s="21"/>
      <c r="FG136" s="21"/>
      <c r="FH136" s="21"/>
      <c r="FI136" s="21"/>
      <c r="FJ136" s="21"/>
      <c r="FK136" s="21"/>
      <c r="FL136" s="21"/>
      <c r="FM136" s="21"/>
      <c r="FN136" s="21"/>
      <c r="FO136" s="21"/>
      <c r="FP136" s="21"/>
      <c r="FQ136" s="21"/>
      <c r="FR136" s="21"/>
      <c r="FS136" s="21"/>
      <c r="FT136" s="21"/>
      <c r="FU136" s="21"/>
      <c r="FV136" s="21"/>
      <c r="FW136" s="21"/>
      <c r="FX136" s="21"/>
      <c r="FY136" s="21"/>
      <c r="FZ136" s="21"/>
      <c r="GA136" s="21"/>
      <c r="GB136" s="21"/>
      <c r="GC136" s="21"/>
      <c r="GD136" s="21"/>
      <c r="GE136" s="21"/>
      <c r="GF136" s="21"/>
      <c r="GG136" s="21"/>
      <c r="GH136" s="21"/>
      <c r="GI136" s="21"/>
      <c r="GJ136" s="21"/>
      <c r="GK136" s="21"/>
      <c r="GL136" s="21"/>
      <c r="GM136" s="21"/>
      <c r="GN136" s="21"/>
      <c r="GO136" s="21"/>
      <c r="GP136" s="21"/>
      <c r="GQ136" s="21"/>
      <c r="GR136" s="21"/>
      <c r="GS136" s="21"/>
      <c r="GT136" s="21"/>
      <c r="GU136" s="21"/>
      <c r="GV136" s="21"/>
      <c r="GW136" s="21"/>
      <c r="GX136" s="21"/>
      <c r="GY136" s="21"/>
      <c r="GZ136" s="21"/>
      <c r="HA136" s="21"/>
      <c r="HB136" s="21"/>
      <c r="HC136" s="21"/>
      <c r="HD136" s="21"/>
      <c r="HE136" s="21"/>
      <c r="HF136" s="21"/>
      <c r="HG136" s="21"/>
      <c r="HH136" s="21"/>
      <c r="HI136" s="21"/>
      <c r="HJ136" s="21"/>
      <c r="HK136" s="21"/>
      <c r="HL136" s="21"/>
      <c r="HM136" s="21"/>
      <c r="HN136" s="21"/>
      <c r="HO136" s="21"/>
      <c r="HP136" s="21"/>
      <c r="HQ136" s="21"/>
      <c r="HR136" s="21"/>
      <c r="HS136" s="21"/>
      <c r="HT136" s="21"/>
      <c r="HU136" s="21"/>
      <c r="HV136" s="21"/>
      <c r="HW136" s="21"/>
      <c r="HX136" s="21"/>
      <c r="HY136" s="21"/>
      <c r="HZ136" s="21"/>
      <c r="IA136" s="21"/>
      <c r="IB136" s="21"/>
      <c r="IC136" s="21"/>
      <c r="ID136" s="21"/>
      <c r="IE136" s="21"/>
      <c r="IF136" s="21"/>
      <c r="IG136" s="21"/>
      <c r="IH136" s="21"/>
      <c r="II136" s="21"/>
      <c r="IJ136" s="21"/>
      <c r="IK136" s="21"/>
    </row>
    <row r="137" spans="2:245" x14ac:dyDescent="0.25">
      <c r="B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  <c r="ET137" s="21"/>
      <c r="EU137" s="21"/>
      <c r="EV137" s="21"/>
      <c r="EW137" s="21"/>
      <c r="EX137" s="21"/>
      <c r="EY137" s="21"/>
      <c r="EZ137" s="21"/>
      <c r="FA137" s="21"/>
      <c r="FB137" s="21"/>
      <c r="FC137" s="21"/>
      <c r="FD137" s="21"/>
      <c r="FE137" s="21"/>
      <c r="FF137" s="21"/>
      <c r="FG137" s="21"/>
      <c r="FH137" s="21"/>
      <c r="FI137" s="21"/>
      <c r="FJ137" s="21"/>
      <c r="FK137" s="21"/>
      <c r="FL137" s="21"/>
      <c r="FM137" s="21"/>
      <c r="FN137" s="21"/>
      <c r="FO137" s="21"/>
      <c r="FP137" s="21"/>
      <c r="FQ137" s="21"/>
      <c r="FR137" s="21"/>
      <c r="FS137" s="21"/>
      <c r="FT137" s="21"/>
      <c r="FU137" s="21"/>
      <c r="FV137" s="21"/>
      <c r="FW137" s="21"/>
      <c r="FX137" s="21"/>
      <c r="FY137" s="21"/>
      <c r="FZ137" s="21"/>
      <c r="GA137" s="21"/>
      <c r="GB137" s="21"/>
      <c r="GC137" s="21"/>
      <c r="GD137" s="21"/>
      <c r="GE137" s="21"/>
      <c r="GF137" s="21"/>
      <c r="GG137" s="21"/>
      <c r="GH137" s="21"/>
      <c r="GI137" s="21"/>
      <c r="GJ137" s="21"/>
      <c r="GK137" s="21"/>
      <c r="GL137" s="21"/>
      <c r="GM137" s="21"/>
      <c r="GN137" s="21"/>
      <c r="GO137" s="21"/>
      <c r="GP137" s="21"/>
      <c r="GQ137" s="21"/>
      <c r="GR137" s="21"/>
      <c r="GS137" s="21"/>
      <c r="GT137" s="21"/>
      <c r="GU137" s="21"/>
      <c r="GV137" s="21"/>
      <c r="GW137" s="21"/>
      <c r="GX137" s="21"/>
      <c r="GY137" s="21"/>
      <c r="GZ137" s="21"/>
      <c r="HA137" s="21"/>
      <c r="HB137" s="21"/>
      <c r="HC137" s="21"/>
      <c r="HD137" s="21"/>
      <c r="HE137" s="21"/>
      <c r="HF137" s="21"/>
      <c r="HG137" s="21"/>
      <c r="HH137" s="21"/>
      <c r="HI137" s="21"/>
      <c r="HJ137" s="21"/>
      <c r="HK137" s="21"/>
      <c r="HL137" s="21"/>
      <c r="HM137" s="21"/>
      <c r="HN137" s="21"/>
      <c r="HO137" s="21"/>
      <c r="HP137" s="21"/>
      <c r="HQ137" s="21"/>
      <c r="HR137" s="21"/>
      <c r="HS137" s="21"/>
      <c r="HT137" s="21"/>
      <c r="HU137" s="21"/>
      <c r="HV137" s="21"/>
      <c r="HW137" s="21"/>
      <c r="HX137" s="21"/>
      <c r="HY137" s="21"/>
      <c r="HZ137" s="21"/>
      <c r="IA137" s="21"/>
      <c r="IB137" s="21"/>
      <c r="IC137" s="21"/>
      <c r="ID137" s="21"/>
      <c r="IE137" s="21"/>
      <c r="IF137" s="21"/>
      <c r="IG137" s="21"/>
      <c r="IH137" s="21"/>
      <c r="II137" s="21"/>
      <c r="IJ137" s="21"/>
      <c r="IK137" s="21"/>
    </row>
    <row r="138" spans="2:245" x14ac:dyDescent="0.25">
      <c r="B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  <c r="FX138" s="21"/>
      <c r="FY138" s="21"/>
      <c r="FZ138" s="21"/>
      <c r="GA138" s="21"/>
      <c r="GB138" s="21"/>
      <c r="GC138" s="21"/>
      <c r="GD138" s="21"/>
      <c r="GE138" s="21"/>
      <c r="GF138" s="21"/>
      <c r="GG138" s="21"/>
      <c r="GH138" s="21"/>
      <c r="GI138" s="21"/>
      <c r="GJ138" s="21"/>
      <c r="GK138" s="21"/>
      <c r="GL138" s="21"/>
      <c r="GM138" s="21"/>
      <c r="GN138" s="21"/>
      <c r="GO138" s="21"/>
      <c r="GP138" s="21"/>
      <c r="GQ138" s="21"/>
      <c r="GR138" s="21"/>
      <c r="GS138" s="21"/>
      <c r="GT138" s="21"/>
      <c r="GU138" s="21"/>
      <c r="GV138" s="21"/>
      <c r="GW138" s="21"/>
      <c r="GX138" s="21"/>
      <c r="GY138" s="21"/>
      <c r="GZ138" s="21"/>
      <c r="HA138" s="21"/>
      <c r="HB138" s="21"/>
      <c r="HC138" s="21"/>
      <c r="HD138" s="21"/>
      <c r="HE138" s="21"/>
      <c r="HF138" s="21"/>
      <c r="HG138" s="21"/>
      <c r="HH138" s="21"/>
      <c r="HI138" s="21"/>
      <c r="HJ138" s="21"/>
      <c r="HK138" s="21"/>
      <c r="HL138" s="21"/>
      <c r="HM138" s="21"/>
      <c r="HN138" s="21"/>
      <c r="HO138" s="21"/>
      <c r="HP138" s="21"/>
      <c r="HQ138" s="21"/>
      <c r="HR138" s="21"/>
      <c r="HS138" s="21"/>
      <c r="HT138" s="21"/>
      <c r="HU138" s="21"/>
      <c r="HV138" s="21"/>
      <c r="HW138" s="21"/>
      <c r="HX138" s="21"/>
      <c r="HY138" s="21"/>
      <c r="HZ138" s="21"/>
      <c r="IA138" s="21"/>
      <c r="IB138" s="21"/>
      <c r="IC138" s="21"/>
      <c r="ID138" s="21"/>
      <c r="IE138" s="21"/>
      <c r="IF138" s="21"/>
      <c r="IG138" s="21"/>
      <c r="IH138" s="21"/>
      <c r="II138" s="21"/>
      <c r="IJ138" s="21"/>
      <c r="IK138" s="21"/>
    </row>
    <row r="139" spans="2:245" x14ac:dyDescent="0.25">
      <c r="B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  <c r="IK139" s="21"/>
    </row>
    <row r="140" spans="2:245" x14ac:dyDescent="0.25">
      <c r="B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1"/>
      <c r="GG140" s="21"/>
      <c r="GH140" s="21"/>
      <c r="GI140" s="21"/>
      <c r="GJ140" s="21"/>
      <c r="GK140" s="21"/>
      <c r="GL140" s="21"/>
      <c r="GM140" s="21"/>
      <c r="GN140" s="21"/>
      <c r="GO140" s="21"/>
      <c r="GP140" s="21"/>
      <c r="GQ140" s="21"/>
      <c r="GR140" s="21"/>
      <c r="GS140" s="21"/>
      <c r="GT140" s="21"/>
      <c r="GU140" s="21"/>
      <c r="GV140" s="21"/>
      <c r="GW140" s="21"/>
      <c r="GX140" s="21"/>
      <c r="GY140" s="21"/>
      <c r="GZ140" s="21"/>
      <c r="HA140" s="21"/>
      <c r="HB140" s="21"/>
      <c r="HC140" s="21"/>
      <c r="HD140" s="21"/>
      <c r="HE140" s="21"/>
      <c r="HF140" s="21"/>
      <c r="HG140" s="21"/>
      <c r="HH140" s="21"/>
      <c r="HI140" s="21"/>
      <c r="HJ140" s="21"/>
      <c r="HK140" s="21"/>
      <c r="HL140" s="21"/>
      <c r="HM140" s="21"/>
      <c r="HN140" s="21"/>
      <c r="HO140" s="21"/>
      <c r="HP140" s="21"/>
      <c r="HQ140" s="21"/>
      <c r="HR140" s="21"/>
      <c r="HS140" s="21"/>
      <c r="HT140" s="21"/>
      <c r="HU140" s="21"/>
      <c r="HV140" s="21"/>
      <c r="HW140" s="21"/>
      <c r="HX140" s="21"/>
      <c r="HY140" s="21"/>
      <c r="HZ140" s="21"/>
      <c r="IA140" s="21"/>
      <c r="IB140" s="21"/>
      <c r="IC140" s="21"/>
      <c r="ID140" s="21"/>
      <c r="IE140" s="21"/>
      <c r="IF140" s="21"/>
      <c r="IG140" s="21"/>
      <c r="IH140" s="21"/>
      <c r="II140" s="21"/>
      <c r="IJ140" s="21"/>
      <c r="IK140" s="21"/>
    </row>
    <row r="141" spans="2:245" x14ac:dyDescent="0.25">
      <c r="B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  <c r="FX141" s="21"/>
      <c r="FY141" s="21"/>
      <c r="FZ141" s="21"/>
      <c r="GA141" s="21"/>
      <c r="GB141" s="21"/>
      <c r="GC141" s="21"/>
      <c r="GD141" s="21"/>
      <c r="GE141" s="21"/>
      <c r="GF141" s="21"/>
      <c r="GG141" s="21"/>
      <c r="GH141" s="21"/>
      <c r="GI141" s="21"/>
      <c r="GJ141" s="21"/>
      <c r="GK141" s="21"/>
      <c r="GL141" s="21"/>
      <c r="GM141" s="21"/>
      <c r="GN141" s="21"/>
      <c r="GO141" s="21"/>
      <c r="GP141" s="21"/>
      <c r="GQ141" s="21"/>
      <c r="GR141" s="21"/>
      <c r="GS141" s="21"/>
      <c r="GT141" s="21"/>
      <c r="GU141" s="21"/>
      <c r="GV141" s="21"/>
      <c r="GW141" s="21"/>
      <c r="GX141" s="21"/>
      <c r="GY141" s="21"/>
      <c r="GZ141" s="21"/>
      <c r="HA141" s="21"/>
      <c r="HB141" s="21"/>
      <c r="HC141" s="21"/>
      <c r="HD141" s="21"/>
      <c r="HE141" s="21"/>
      <c r="HF141" s="21"/>
      <c r="HG141" s="21"/>
      <c r="HH141" s="21"/>
      <c r="HI141" s="21"/>
      <c r="HJ141" s="21"/>
      <c r="HK141" s="21"/>
      <c r="HL141" s="21"/>
      <c r="HM141" s="21"/>
      <c r="HN141" s="21"/>
      <c r="HO141" s="21"/>
      <c r="HP141" s="21"/>
      <c r="HQ141" s="21"/>
      <c r="HR141" s="21"/>
      <c r="HS141" s="21"/>
      <c r="HT141" s="21"/>
      <c r="HU141" s="21"/>
      <c r="HV141" s="21"/>
      <c r="HW141" s="21"/>
      <c r="HX141" s="21"/>
      <c r="HY141" s="21"/>
      <c r="HZ141" s="21"/>
      <c r="IA141" s="21"/>
      <c r="IB141" s="21"/>
      <c r="IC141" s="21"/>
      <c r="ID141" s="21"/>
      <c r="IE141" s="21"/>
      <c r="IF141" s="21"/>
      <c r="IG141" s="21"/>
      <c r="IH141" s="21"/>
      <c r="II141" s="21"/>
      <c r="IJ141" s="21"/>
      <c r="IK141" s="21"/>
    </row>
    <row r="142" spans="2:245" x14ac:dyDescent="0.25">
      <c r="B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  <c r="GF142" s="21"/>
      <c r="GG142" s="21"/>
      <c r="GH142" s="21"/>
      <c r="GI142" s="21"/>
      <c r="GJ142" s="21"/>
      <c r="GK142" s="21"/>
      <c r="GL142" s="21"/>
      <c r="GM142" s="21"/>
      <c r="GN142" s="21"/>
      <c r="GO142" s="21"/>
      <c r="GP142" s="21"/>
      <c r="GQ142" s="21"/>
      <c r="GR142" s="21"/>
      <c r="GS142" s="21"/>
      <c r="GT142" s="21"/>
      <c r="GU142" s="21"/>
      <c r="GV142" s="21"/>
      <c r="GW142" s="21"/>
      <c r="GX142" s="21"/>
      <c r="GY142" s="21"/>
      <c r="GZ142" s="21"/>
      <c r="HA142" s="21"/>
      <c r="HB142" s="21"/>
      <c r="HC142" s="21"/>
      <c r="HD142" s="21"/>
      <c r="HE142" s="21"/>
      <c r="HF142" s="21"/>
      <c r="HG142" s="21"/>
      <c r="HH142" s="21"/>
      <c r="HI142" s="21"/>
      <c r="HJ142" s="21"/>
      <c r="HK142" s="21"/>
      <c r="HL142" s="21"/>
      <c r="HM142" s="21"/>
      <c r="HN142" s="21"/>
      <c r="HO142" s="21"/>
      <c r="HP142" s="21"/>
      <c r="HQ142" s="21"/>
      <c r="HR142" s="21"/>
      <c r="HS142" s="21"/>
      <c r="HT142" s="21"/>
      <c r="HU142" s="21"/>
      <c r="HV142" s="21"/>
      <c r="HW142" s="21"/>
      <c r="HX142" s="21"/>
      <c r="HY142" s="21"/>
      <c r="HZ142" s="21"/>
      <c r="IA142" s="21"/>
      <c r="IB142" s="21"/>
      <c r="IC142" s="21"/>
      <c r="ID142" s="21"/>
      <c r="IE142" s="21"/>
      <c r="IF142" s="21"/>
      <c r="IG142" s="21"/>
      <c r="IH142" s="21"/>
      <c r="II142" s="21"/>
      <c r="IJ142" s="21"/>
      <c r="IK142" s="21"/>
    </row>
    <row r="143" spans="2:245" x14ac:dyDescent="0.25">
      <c r="B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21"/>
      <c r="GE143" s="21"/>
      <c r="GF143" s="21"/>
      <c r="GG143" s="21"/>
      <c r="GH143" s="21"/>
      <c r="GI143" s="21"/>
      <c r="GJ143" s="21"/>
      <c r="GK143" s="21"/>
      <c r="GL143" s="21"/>
      <c r="GM143" s="21"/>
      <c r="GN143" s="21"/>
      <c r="GO143" s="21"/>
      <c r="GP143" s="21"/>
      <c r="GQ143" s="21"/>
      <c r="GR143" s="21"/>
      <c r="GS143" s="21"/>
      <c r="GT143" s="21"/>
      <c r="GU143" s="21"/>
      <c r="GV143" s="21"/>
      <c r="GW143" s="21"/>
      <c r="GX143" s="21"/>
      <c r="GY143" s="21"/>
      <c r="GZ143" s="21"/>
      <c r="HA143" s="21"/>
      <c r="HB143" s="21"/>
      <c r="HC143" s="21"/>
      <c r="HD143" s="21"/>
      <c r="HE143" s="21"/>
      <c r="HF143" s="21"/>
      <c r="HG143" s="21"/>
      <c r="HH143" s="21"/>
      <c r="HI143" s="21"/>
      <c r="HJ143" s="21"/>
      <c r="HK143" s="21"/>
      <c r="HL143" s="21"/>
      <c r="HM143" s="21"/>
      <c r="HN143" s="21"/>
      <c r="HO143" s="21"/>
      <c r="HP143" s="21"/>
      <c r="HQ143" s="21"/>
      <c r="HR143" s="21"/>
      <c r="HS143" s="21"/>
      <c r="HT143" s="21"/>
      <c r="HU143" s="21"/>
      <c r="HV143" s="21"/>
      <c r="HW143" s="21"/>
      <c r="HX143" s="21"/>
      <c r="HY143" s="21"/>
      <c r="HZ143" s="21"/>
      <c r="IA143" s="21"/>
      <c r="IB143" s="21"/>
      <c r="IC143" s="21"/>
      <c r="ID143" s="21"/>
      <c r="IE143" s="21"/>
      <c r="IF143" s="21"/>
      <c r="IG143" s="21"/>
      <c r="IH143" s="21"/>
      <c r="II143" s="21"/>
      <c r="IJ143" s="21"/>
      <c r="IK143" s="21"/>
    </row>
    <row r="144" spans="2:245" x14ac:dyDescent="0.25">
      <c r="B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  <c r="EU144" s="21"/>
      <c r="EV144" s="21"/>
      <c r="EW144" s="21"/>
      <c r="EX144" s="21"/>
      <c r="EY144" s="21"/>
      <c r="EZ144" s="21"/>
      <c r="FA144" s="21"/>
      <c r="FB144" s="21"/>
      <c r="FC144" s="21"/>
      <c r="FD144" s="21"/>
      <c r="FE144" s="21"/>
      <c r="FF144" s="21"/>
      <c r="FG144" s="21"/>
      <c r="FH144" s="21"/>
      <c r="FI144" s="21"/>
      <c r="FJ144" s="21"/>
      <c r="FK144" s="21"/>
      <c r="FL144" s="21"/>
      <c r="FM144" s="21"/>
      <c r="FN144" s="21"/>
      <c r="FO144" s="21"/>
      <c r="FP144" s="21"/>
      <c r="FQ144" s="21"/>
      <c r="FR144" s="21"/>
      <c r="FS144" s="21"/>
      <c r="FT144" s="21"/>
      <c r="FU144" s="21"/>
      <c r="FV144" s="21"/>
      <c r="FW144" s="21"/>
      <c r="FX144" s="21"/>
      <c r="FY144" s="21"/>
      <c r="FZ144" s="21"/>
      <c r="GA144" s="21"/>
      <c r="GB144" s="21"/>
      <c r="GC144" s="21"/>
      <c r="GD144" s="21"/>
      <c r="GE144" s="21"/>
      <c r="GF144" s="21"/>
      <c r="GG144" s="21"/>
      <c r="GH144" s="21"/>
      <c r="GI144" s="21"/>
      <c r="GJ144" s="21"/>
      <c r="GK144" s="21"/>
      <c r="GL144" s="21"/>
      <c r="GM144" s="21"/>
      <c r="GN144" s="21"/>
      <c r="GO144" s="21"/>
      <c r="GP144" s="21"/>
      <c r="GQ144" s="21"/>
      <c r="GR144" s="21"/>
      <c r="GS144" s="21"/>
      <c r="GT144" s="21"/>
      <c r="GU144" s="21"/>
      <c r="GV144" s="21"/>
      <c r="GW144" s="21"/>
      <c r="GX144" s="21"/>
      <c r="GY144" s="21"/>
      <c r="GZ144" s="21"/>
      <c r="HA144" s="21"/>
      <c r="HB144" s="21"/>
      <c r="HC144" s="21"/>
      <c r="HD144" s="21"/>
      <c r="HE144" s="21"/>
      <c r="HF144" s="21"/>
      <c r="HG144" s="21"/>
      <c r="HH144" s="21"/>
      <c r="HI144" s="21"/>
      <c r="HJ144" s="21"/>
      <c r="HK144" s="21"/>
      <c r="HL144" s="21"/>
      <c r="HM144" s="21"/>
      <c r="HN144" s="21"/>
      <c r="HO144" s="21"/>
      <c r="HP144" s="21"/>
      <c r="HQ144" s="21"/>
      <c r="HR144" s="21"/>
      <c r="HS144" s="21"/>
      <c r="HT144" s="21"/>
      <c r="HU144" s="21"/>
      <c r="HV144" s="21"/>
      <c r="HW144" s="21"/>
      <c r="HX144" s="21"/>
      <c r="HY144" s="21"/>
      <c r="HZ144" s="21"/>
      <c r="IA144" s="21"/>
      <c r="IB144" s="21"/>
      <c r="IC144" s="21"/>
      <c r="ID144" s="21"/>
      <c r="IE144" s="21"/>
      <c r="IF144" s="21"/>
      <c r="IG144" s="21"/>
      <c r="IH144" s="21"/>
      <c r="II144" s="21"/>
      <c r="IJ144" s="21"/>
      <c r="IK144" s="21"/>
    </row>
    <row r="145" spans="2:245" x14ac:dyDescent="0.25">
      <c r="B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  <c r="EU145" s="21"/>
      <c r="EV145" s="21"/>
      <c r="EW145" s="21"/>
      <c r="EX145" s="21"/>
      <c r="EY145" s="21"/>
      <c r="EZ145" s="21"/>
      <c r="FA145" s="21"/>
      <c r="FB145" s="21"/>
      <c r="FC145" s="21"/>
      <c r="FD145" s="21"/>
      <c r="FE145" s="21"/>
      <c r="FF145" s="21"/>
      <c r="FG145" s="21"/>
      <c r="FH145" s="21"/>
      <c r="FI145" s="21"/>
      <c r="FJ145" s="21"/>
      <c r="FK145" s="21"/>
      <c r="FL145" s="21"/>
      <c r="FM145" s="21"/>
      <c r="FN145" s="21"/>
      <c r="FO145" s="21"/>
      <c r="FP145" s="21"/>
      <c r="FQ145" s="21"/>
      <c r="FR145" s="21"/>
      <c r="FS145" s="21"/>
      <c r="FT145" s="21"/>
      <c r="FU145" s="21"/>
      <c r="FV145" s="21"/>
      <c r="FW145" s="21"/>
      <c r="FX145" s="21"/>
      <c r="FY145" s="21"/>
      <c r="FZ145" s="21"/>
      <c r="GA145" s="21"/>
      <c r="GB145" s="21"/>
      <c r="GC145" s="21"/>
      <c r="GD145" s="21"/>
      <c r="GE145" s="21"/>
      <c r="GF145" s="21"/>
      <c r="GG145" s="21"/>
      <c r="GH145" s="21"/>
      <c r="GI145" s="21"/>
      <c r="GJ145" s="21"/>
      <c r="GK145" s="21"/>
      <c r="GL145" s="21"/>
      <c r="GM145" s="21"/>
      <c r="GN145" s="21"/>
      <c r="GO145" s="21"/>
      <c r="GP145" s="21"/>
      <c r="GQ145" s="21"/>
      <c r="GR145" s="21"/>
      <c r="GS145" s="21"/>
      <c r="GT145" s="21"/>
      <c r="GU145" s="21"/>
      <c r="GV145" s="21"/>
      <c r="GW145" s="21"/>
      <c r="GX145" s="21"/>
      <c r="GY145" s="21"/>
      <c r="GZ145" s="21"/>
      <c r="HA145" s="21"/>
      <c r="HB145" s="21"/>
      <c r="HC145" s="21"/>
      <c r="HD145" s="21"/>
      <c r="HE145" s="21"/>
      <c r="HF145" s="21"/>
      <c r="HG145" s="21"/>
      <c r="HH145" s="21"/>
      <c r="HI145" s="21"/>
      <c r="HJ145" s="21"/>
      <c r="HK145" s="21"/>
      <c r="HL145" s="21"/>
      <c r="HM145" s="21"/>
      <c r="HN145" s="21"/>
      <c r="HO145" s="21"/>
      <c r="HP145" s="21"/>
      <c r="HQ145" s="21"/>
      <c r="HR145" s="21"/>
      <c r="HS145" s="21"/>
      <c r="HT145" s="21"/>
      <c r="HU145" s="21"/>
      <c r="HV145" s="21"/>
      <c r="HW145" s="21"/>
      <c r="HX145" s="21"/>
      <c r="HY145" s="21"/>
      <c r="HZ145" s="21"/>
      <c r="IA145" s="21"/>
      <c r="IB145" s="21"/>
      <c r="IC145" s="21"/>
      <c r="ID145" s="21"/>
      <c r="IE145" s="21"/>
      <c r="IF145" s="21"/>
      <c r="IG145" s="21"/>
      <c r="IH145" s="21"/>
      <c r="II145" s="21"/>
      <c r="IJ145" s="21"/>
      <c r="IK145" s="21"/>
    </row>
    <row r="146" spans="2:245" x14ac:dyDescent="0.25">
      <c r="B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  <c r="ET146" s="21"/>
      <c r="EU146" s="21"/>
      <c r="EV146" s="21"/>
      <c r="EW146" s="21"/>
      <c r="EX146" s="21"/>
      <c r="EY146" s="21"/>
      <c r="EZ146" s="21"/>
      <c r="FA146" s="21"/>
      <c r="FB146" s="21"/>
      <c r="FC146" s="21"/>
      <c r="FD146" s="21"/>
      <c r="FE146" s="21"/>
      <c r="FF146" s="21"/>
      <c r="FG146" s="21"/>
      <c r="FH146" s="21"/>
      <c r="FI146" s="21"/>
      <c r="FJ146" s="21"/>
      <c r="FK146" s="21"/>
      <c r="FL146" s="21"/>
      <c r="FM146" s="21"/>
      <c r="FN146" s="21"/>
      <c r="FO146" s="21"/>
      <c r="FP146" s="21"/>
      <c r="FQ146" s="21"/>
      <c r="FR146" s="21"/>
      <c r="FS146" s="21"/>
      <c r="FT146" s="21"/>
      <c r="FU146" s="21"/>
      <c r="FV146" s="21"/>
      <c r="FW146" s="21"/>
      <c r="FX146" s="21"/>
      <c r="FY146" s="21"/>
      <c r="FZ146" s="21"/>
      <c r="GA146" s="21"/>
      <c r="GB146" s="21"/>
      <c r="GC146" s="21"/>
      <c r="GD146" s="21"/>
      <c r="GE146" s="21"/>
      <c r="GF146" s="21"/>
      <c r="GG146" s="21"/>
      <c r="GH146" s="21"/>
      <c r="GI146" s="21"/>
      <c r="GJ146" s="21"/>
      <c r="GK146" s="21"/>
      <c r="GL146" s="21"/>
      <c r="GM146" s="21"/>
      <c r="GN146" s="21"/>
      <c r="GO146" s="21"/>
      <c r="GP146" s="21"/>
      <c r="GQ146" s="21"/>
      <c r="GR146" s="21"/>
      <c r="GS146" s="21"/>
      <c r="GT146" s="21"/>
      <c r="GU146" s="21"/>
      <c r="GV146" s="21"/>
      <c r="GW146" s="21"/>
      <c r="GX146" s="21"/>
      <c r="GY146" s="21"/>
      <c r="GZ146" s="21"/>
      <c r="HA146" s="21"/>
      <c r="HB146" s="21"/>
      <c r="HC146" s="21"/>
      <c r="HD146" s="21"/>
      <c r="HE146" s="21"/>
      <c r="HF146" s="21"/>
      <c r="HG146" s="21"/>
      <c r="HH146" s="21"/>
      <c r="HI146" s="21"/>
      <c r="HJ146" s="21"/>
      <c r="HK146" s="21"/>
      <c r="HL146" s="21"/>
      <c r="HM146" s="21"/>
      <c r="HN146" s="21"/>
      <c r="HO146" s="21"/>
      <c r="HP146" s="21"/>
      <c r="HQ146" s="21"/>
      <c r="HR146" s="21"/>
      <c r="HS146" s="21"/>
      <c r="HT146" s="21"/>
      <c r="HU146" s="21"/>
      <c r="HV146" s="21"/>
      <c r="HW146" s="21"/>
      <c r="HX146" s="21"/>
      <c r="HY146" s="21"/>
      <c r="HZ146" s="21"/>
      <c r="IA146" s="21"/>
      <c r="IB146" s="21"/>
      <c r="IC146" s="21"/>
      <c r="ID146" s="21"/>
      <c r="IE146" s="21"/>
      <c r="IF146" s="21"/>
      <c r="IG146" s="21"/>
      <c r="IH146" s="21"/>
      <c r="II146" s="21"/>
      <c r="IJ146" s="21"/>
      <c r="IK146" s="21"/>
    </row>
    <row r="147" spans="2:245" x14ac:dyDescent="0.25">
      <c r="B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  <c r="ES147" s="21"/>
      <c r="ET147" s="21"/>
      <c r="EU147" s="21"/>
      <c r="EV147" s="21"/>
      <c r="EW147" s="21"/>
      <c r="EX147" s="21"/>
      <c r="EY147" s="21"/>
      <c r="EZ147" s="21"/>
      <c r="FA147" s="21"/>
      <c r="FB147" s="21"/>
      <c r="FC147" s="21"/>
      <c r="FD147" s="21"/>
      <c r="FE147" s="21"/>
      <c r="FF147" s="21"/>
      <c r="FG147" s="21"/>
      <c r="FH147" s="21"/>
      <c r="FI147" s="21"/>
      <c r="FJ147" s="21"/>
      <c r="FK147" s="21"/>
      <c r="FL147" s="21"/>
      <c r="FM147" s="21"/>
      <c r="FN147" s="21"/>
      <c r="FO147" s="21"/>
      <c r="FP147" s="21"/>
      <c r="FQ147" s="21"/>
      <c r="FR147" s="21"/>
      <c r="FS147" s="21"/>
      <c r="FT147" s="21"/>
      <c r="FU147" s="21"/>
      <c r="FV147" s="21"/>
      <c r="FW147" s="21"/>
      <c r="FX147" s="21"/>
      <c r="FY147" s="21"/>
      <c r="FZ147" s="21"/>
      <c r="GA147" s="21"/>
      <c r="GB147" s="21"/>
      <c r="GC147" s="21"/>
      <c r="GD147" s="21"/>
      <c r="GE147" s="21"/>
      <c r="GF147" s="21"/>
      <c r="GG147" s="21"/>
      <c r="GH147" s="21"/>
      <c r="GI147" s="21"/>
      <c r="GJ147" s="21"/>
      <c r="GK147" s="21"/>
      <c r="GL147" s="21"/>
      <c r="GM147" s="21"/>
      <c r="GN147" s="21"/>
      <c r="GO147" s="21"/>
      <c r="GP147" s="21"/>
      <c r="GQ147" s="21"/>
      <c r="GR147" s="21"/>
      <c r="GS147" s="21"/>
      <c r="GT147" s="21"/>
      <c r="GU147" s="21"/>
      <c r="GV147" s="21"/>
      <c r="GW147" s="21"/>
      <c r="GX147" s="21"/>
      <c r="GY147" s="21"/>
      <c r="GZ147" s="21"/>
      <c r="HA147" s="21"/>
      <c r="HB147" s="21"/>
      <c r="HC147" s="21"/>
      <c r="HD147" s="21"/>
      <c r="HE147" s="21"/>
      <c r="HF147" s="21"/>
      <c r="HG147" s="21"/>
      <c r="HH147" s="21"/>
      <c r="HI147" s="21"/>
      <c r="HJ147" s="21"/>
      <c r="HK147" s="21"/>
      <c r="HL147" s="21"/>
      <c r="HM147" s="21"/>
      <c r="HN147" s="21"/>
      <c r="HO147" s="21"/>
      <c r="HP147" s="21"/>
      <c r="HQ147" s="21"/>
      <c r="HR147" s="21"/>
      <c r="HS147" s="21"/>
      <c r="HT147" s="21"/>
      <c r="HU147" s="21"/>
      <c r="HV147" s="21"/>
      <c r="HW147" s="21"/>
      <c r="HX147" s="21"/>
      <c r="HY147" s="21"/>
      <c r="HZ147" s="21"/>
      <c r="IA147" s="21"/>
      <c r="IB147" s="21"/>
      <c r="IC147" s="21"/>
      <c r="ID147" s="21"/>
      <c r="IE147" s="21"/>
      <c r="IF147" s="21"/>
      <c r="IG147" s="21"/>
      <c r="IH147" s="21"/>
      <c r="II147" s="21"/>
      <c r="IJ147" s="21"/>
      <c r="IK147" s="21"/>
    </row>
    <row r="148" spans="2:245" x14ac:dyDescent="0.25">
      <c r="B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  <c r="EV148" s="21"/>
      <c r="EW148" s="21"/>
      <c r="EX148" s="21"/>
      <c r="EY148" s="21"/>
      <c r="EZ148" s="21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1"/>
      <c r="GC148" s="21"/>
      <c r="GD148" s="21"/>
      <c r="GE148" s="21"/>
      <c r="GF148" s="21"/>
      <c r="GG148" s="21"/>
      <c r="GH148" s="21"/>
      <c r="GI148" s="21"/>
      <c r="GJ148" s="21"/>
      <c r="GK148" s="21"/>
      <c r="GL148" s="21"/>
      <c r="GM148" s="21"/>
      <c r="GN148" s="21"/>
      <c r="GO148" s="21"/>
      <c r="GP148" s="21"/>
      <c r="GQ148" s="21"/>
      <c r="GR148" s="21"/>
      <c r="GS148" s="21"/>
      <c r="GT148" s="21"/>
      <c r="GU148" s="21"/>
      <c r="GV148" s="21"/>
      <c r="GW148" s="21"/>
      <c r="GX148" s="21"/>
      <c r="GY148" s="21"/>
      <c r="GZ148" s="21"/>
      <c r="HA148" s="21"/>
      <c r="HB148" s="21"/>
      <c r="HC148" s="21"/>
      <c r="HD148" s="21"/>
      <c r="HE148" s="21"/>
      <c r="HF148" s="21"/>
      <c r="HG148" s="21"/>
      <c r="HH148" s="21"/>
      <c r="HI148" s="21"/>
      <c r="HJ148" s="21"/>
      <c r="HK148" s="21"/>
      <c r="HL148" s="21"/>
      <c r="HM148" s="21"/>
      <c r="HN148" s="21"/>
      <c r="HO148" s="21"/>
      <c r="HP148" s="21"/>
      <c r="HQ148" s="21"/>
      <c r="HR148" s="21"/>
      <c r="HS148" s="21"/>
      <c r="HT148" s="21"/>
      <c r="HU148" s="21"/>
      <c r="HV148" s="21"/>
      <c r="HW148" s="21"/>
      <c r="HX148" s="21"/>
      <c r="HY148" s="21"/>
      <c r="HZ148" s="21"/>
      <c r="IA148" s="21"/>
      <c r="IB148" s="21"/>
      <c r="IC148" s="21"/>
      <c r="ID148" s="21"/>
      <c r="IE148" s="21"/>
      <c r="IF148" s="21"/>
      <c r="IG148" s="21"/>
      <c r="IH148" s="21"/>
      <c r="II148" s="21"/>
      <c r="IJ148" s="21"/>
      <c r="IK148" s="21"/>
    </row>
    <row r="149" spans="2:245" x14ac:dyDescent="0.25">
      <c r="B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  <c r="EU149" s="21"/>
      <c r="EV149" s="21"/>
      <c r="EW149" s="21"/>
      <c r="EX149" s="21"/>
      <c r="EY149" s="21"/>
      <c r="EZ149" s="21"/>
      <c r="FA149" s="21"/>
      <c r="FB149" s="21"/>
      <c r="FC149" s="21"/>
      <c r="FD149" s="21"/>
      <c r="FE149" s="21"/>
      <c r="FF149" s="21"/>
      <c r="FG149" s="21"/>
      <c r="FH149" s="21"/>
      <c r="FI149" s="21"/>
      <c r="FJ149" s="21"/>
      <c r="FK149" s="21"/>
      <c r="FL149" s="21"/>
      <c r="FM149" s="21"/>
      <c r="FN149" s="21"/>
      <c r="FO149" s="21"/>
      <c r="FP149" s="21"/>
      <c r="FQ149" s="21"/>
      <c r="FR149" s="21"/>
      <c r="FS149" s="21"/>
      <c r="FT149" s="21"/>
      <c r="FU149" s="21"/>
      <c r="FV149" s="21"/>
      <c r="FW149" s="21"/>
      <c r="FX149" s="21"/>
      <c r="FY149" s="21"/>
      <c r="FZ149" s="21"/>
      <c r="GA149" s="21"/>
      <c r="GB149" s="21"/>
      <c r="GC149" s="21"/>
      <c r="GD149" s="21"/>
      <c r="GE149" s="21"/>
      <c r="GF149" s="21"/>
      <c r="GG149" s="21"/>
      <c r="GH149" s="21"/>
      <c r="GI149" s="21"/>
      <c r="GJ149" s="21"/>
      <c r="GK149" s="21"/>
      <c r="GL149" s="21"/>
      <c r="GM149" s="21"/>
      <c r="GN149" s="21"/>
      <c r="GO149" s="21"/>
      <c r="GP149" s="21"/>
      <c r="GQ149" s="21"/>
      <c r="GR149" s="21"/>
      <c r="GS149" s="21"/>
      <c r="GT149" s="21"/>
      <c r="GU149" s="21"/>
      <c r="GV149" s="21"/>
      <c r="GW149" s="21"/>
      <c r="GX149" s="21"/>
      <c r="GY149" s="21"/>
      <c r="GZ149" s="21"/>
      <c r="HA149" s="21"/>
      <c r="HB149" s="21"/>
      <c r="HC149" s="21"/>
      <c r="HD149" s="21"/>
      <c r="HE149" s="21"/>
      <c r="HF149" s="21"/>
      <c r="HG149" s="21"/>
      <c r="HH149" s="21"/>
      <c r="HI149" s="21"/>
      <c r="HJ149" s="21"/>
      <c r="HK149" s="21"/>
      <c r="HL149" s="21"/>
      <c r="HM149" s="21"/>
      <c r="HN149" s="21"/>
      <c r="HO149" s="21"/>
      <c r="HP149" s="21"/>
      <c r="HQ149" s="21"/>
      <c r="HR149" s="21"/>
      <c r="HS149" s="21"/>
      <c r="HT149" s="21"/>
      <c r="HU149" s="21"/>
      <c r="HV149" s="21"/>
      <c r="HW149" s="21"/>
      <c r="HX149" s="21"/>
      <c r="HY149" s="21"/>
      <c r="HZ149" s="21"/>
      <c r="IA149" s="21"/>
      <c r="IB149" s="21"/>
      <c r="IC149" s="21"/>
      <c r="ID149" s="21"/>
      <c r="IE149" s="21"/>
      <c r="IF149" s="21"/>
      <c r="IG149" s="21"/>
      <c r="IH149" s="21"/>
      <c r="II149" s="21"/>
      <c r="IJ149" s="21"/>
      <c r="IK149" s="21"/>
    </row>
    <row r="150" spans="2:245" x14ac:dyDescent="0.25">
      <c r="B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21"/>
      <c r="GH150" s="21"/>
      <c r="GI150" s="21"/>
      <c r="GJ150" s="21"/>
      <c r="GK150" s="21"/>
      <c r="GL150" s="21"/>
      <c r="GM150" s="21"/>
      <c r="GN150" s="21"/>
      <c r="GO150" s="21"/>
      <c r="GP150" s="21"/>
      <c r="GQ150" s="21"/>
      <c r="GR150" s="21"/>
      <c r="GS150" s="21"/>
      <c r="GT150" s="21"/>
      <c r="GU150" s="21"/>
      <c r="GV150" s="21"/>
      <c r="GW150" s="21"/>
      <c r="GX150" s="21"/>
      <c r="GY150" s="21"/>
      <c r="GZ150" s="21"/>
      <c r="HA150" s="21"/>
      <c r="HB150" s="21"/>
      <c r="HC150" s="21"/>
      <c r="HD150" s="21"/>
      <c r="HE150" s="21"/>
      <c r="HF150" s="21"/>
      <c r="HG150" s="21"/>
      <c r="HH150" s="21"/>
      <c r="HI150" s="21"/>
      <c r="HJ150" s="21"/>
      <c r="HK150" s="21"/>
      <c r="HL150" s="21"/>
      <c r="HM150" s="21"/>
      <c r="HN150" s="21"/>
      <c r="HO150" s="21"/>
      <c r="HP150" s="21"/>
      <c r="HQ150" s="21"/>
      <c r="HR150" s="21"/>
      <c r="HS150" s="21"/>
      <c r="HT150" s="21"/>
      <c r="HU150" s="21"/>
      <c r="HV150" s="21"/>
      <c r="HW150" s="21"/>
      <c r="HX150" s="21"/>
      <c r="HY150" s="21"/>
      <c r="HZ150" s="21"/>
      <c r="IA150" s="21"/>
      <c r="IB150" s="21"/>
      <c r="IC150" s="21"/>
      <c r="ID150" s="21"/>
      <c r="IE150" s="21"/>
      <c r="IF150" s="21"/>
      <c r="IG150" s="21"/>
      <c r="IH150" s="21"/>
      <c r="II150" s="21"/>
      <c r="IJ150" s="21"/>
      <c r="IK150" s="21"/>
    </row>
    <row r="151" spans="2:245" x14ac:dyDescent="0.25">
      <c r="B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21"/>
      <c r="GH151" s="21"/>
      <c r="GI151" s="21"/>
      <c r="GJ151" s="21"/>
      <c r="GK151" s="21"/>
      <c r="GL151" s="21"/>
      <c r="GM151" s="21"/>
      <c r="GN151" s="21"/>
      <c r="GO151" s="21"/>
      <c r="GP151" s="21"/>
      <c r="GQ151" s="21"/>
      <c r="GR151" s="21"/>
      <c r="GS151" s="21"/>
      <c r="GT151" s="21"/>
      <c r="GU151" s="21"/>
      <c r="GV151" s="21"/>
      <c r="GW151" s="21"/>
      <c r="GX151" s="21"/>
      <c r="GY151" s="21"/>
      <c r="GZ151" s="21"/>
      <c r="HA151" s="21"/>
      <c r="HB151" s="21"/>
      <c r="HC151" s="21"/>
      <c r="HD151" s="21"/>
      <c r="HE151" s="21"/>
      <c r="HF151" s="21"/>
      <c r="HG151" s="21"/>
      <c r="HH151" s="21"/>
      <c r="HI151" s="21"/>
      <c r="HJ151" s="21"/>
      <c r="HK151" s="21"/>
      <c r="HL151" s="21"/>
      <c r="HM151" s="21"/>
      <c r="HN151" s="21"/>
      <c r="HO151" s="21"/>
      <c r="HP151" s="21"/>
      <c r="HQ151" s="21"/>
      <c r="HR151" s="21"/>
      <c r="HS151" s="21"/>
      <c r="HT151" s="21"/>
      <c r="HU151" s="21"/>
      <c r="HV151" s="21"/>
      <c r="HW151" s="21"/>
      <c r="HX151" s="21"/>
      <c r="HY151" s="21"/>
      <c r="HZ151" s="21"/>
      <c r="IA151" s="21"/>
      <c r="IB151" s="21"/>
      <c r="IC151" s="21"/>
      <c r="ID151" s="21"/>
      <c r="IE151" s="21"/>
      <c r="IF151" s="21"/>
      <c r="IG151" s="21"/>
      <c r="IH151" s="21"/>
      <c r="II151" s="21"/>
      <c r="IJ151" s="21"/>
      <c r="IK151" s="21"/>
    </row>
    <row r="152" spans="2:245" x14ac:dyDescent="0.25">
      <c r="B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1"/>
      <c r="GC152" s="21"/>
      <c r="GD152" s="21"/>
      <c r="GE152" s="21"/>
      <c r="GF152" s="21"/>
      <c r="GG152" s="21"/>
      <c r="GH152" s="21"/>
      <c r="GI152" s="21"/>
      <c r="GJ152" s="21"/>
      <c r="GK152" s="21"/>
      <c r="GL152" s="21"/>
      <c r="GM152" s="21"/>
      <c r="GN152" s="21"/>
      <c r="GO152" s="21"/>
      <c r="GP152" s="21"/>
      <c r="GQ152" s="21"/>
      <c r="GR152" s="21"/>
      <c r="GS152" s="21"/>
      <c r="GT152" s="21"/>
      <c r="GU152" s="21"/>
      <c r="GV152" s="21"/>
      <c r="GW152" s="21"/>
      <c r="GX152" s="21"/>
      <c r="GY152" s="21"/>
      <c r="GZ152" s="21"/>
      <c r="HA152" s="21"/>
      <c r="HB152" s="21"/>
      <c r="HC152" s="21"/>
      <c r="HD152" s="21"/>
      <c r="HE152" s="21"/>
      <c r="HF152" s="21"/>
      <c r="HG152" s="21"/>
      <c r="HH152" s="21"/>
      <c r="HI152" s="21"/>
      <c r="HJ152" s="21"/>
      <c r="HK152" s="21"/>
      <c r="HL152" s="21"/>
      <c r="HM152" s="21"/>
      <c r="HN152" s="21"/>
      <c r="HO152" s="21"/>
      <c r="HP152" s="21"/>
      <c r="HQ152" s="21"/>
      <c r="HR152" s="21"/>
      <c r="HS152" s="21"/>
      <c r="HT152" s="21"/>
      <c r="HU152" s="21"/>
      <c r="HV152" s="21"/>
      <c r="HW152" s="21"/>
      <c r="HX152" s="21"/>
      <c r="HY152" s="21"/>
      <c r="HZ152" s="21"/>
      <c r="IA152" s="21"/>
      <c r="IB152" s="21"/>
      <c r="IC152" s="21"/>
      <c r="ID152" s="21"/>
      <c r="IE152" s="21"/>
      <c r="IF152" s="21"/>
      <c r="IG152" s="21"/>
      <c r="IH152" s="21"/>
      <c r="II152" s="21"/>
      <c r="IJ152" s="21"/>
      <c r="IK152" s="21"/>
    </row>
    <row r="153" spans="2:245" x14ac:dyDescent="0.25">
      <c r="B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  <c r="ET153" s="21"/>
      <c r="EU153" s="21"/>
      <c r="EV153" s="21"/>
      <c r="EW153" s="21"/>
      <c r="EX153" s="21"/>
      <c r="EY153" s="21"/>
      <c r="EZ153" s="21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  <c r="FK153" s="21"/>
      <c r="FL153" s="21"/>
      <c r="FM153" s="21"/>
      <c r="FN153" s="21"/>
      <c r="FO153" s="21"/>
      <c r="FP153" s="21"/>
      <c r="FQ153" s="21"/>
      <c r="FR153" s="21"/>
      <c r="FS153" s="21"/>
      <c r="FT153" s="21"/>
      <c r="FU153" s="21"/>
      <c r="FV153" s="21"/>
      <c r="FW153" s="21"/>
      <c r="FX153" s="21"/>
      <c r="FY153" s="21"/>
      <c r="FZ153" s="21"/>
      <c r="GA153" s="21"/>
      <c r="GB153" s="21"/>
      <c r="GC153" s="21"/>
      <c r="GD153" s="21"/>
      <c r="GE153" s="21"/>
      <c r="GF153" s="21"/>
      <c r="GG153" s="21"/>
      <c r="GH153" s="21"/>
      <c r="GI153" s="21"/>
      <c r="GJ153" s="21"/>
      <c r="GK153" s="21"/>
      <c r="GL153" s="21"/>
      <c r="GM153" s="21"/>
      <c r="GN153" s="21"/>
      <c r="GO153" s="21"/>
      <c r="GP153" s="21"/>
      <c r="GQ153" s="21"/>
      <c r="GR153" s="21"/>
      <c r="GS153" s="21"/>
      <c r="GT153" s="21"/>
      <c r="GU153" s="21"/>
      <c r="GV153" s="21"/>
      <c r="GW153" s="21"/>
      <c r="GX153" s="21"/>
      <c r="GY153" s="21"/>
      <c r="GZ153" s="21"/>
      <c r="HA153" s="21"/>
      <c r="HB153" s="21"/>
      <c r="HC153" s="21"/>
      <c r="HD153" s="21"/>
      <c r="HE153" s="21"/>
      <c r="HF153" s="21"/>
      <c r="HG153" s="21"/>
      <c r="HH153" s="21"/>
      <c r="HI153" s="21"/>
      <c r="HJ153" s="21"/>
      <c r="HK153" s="21"/>
      <c r="HL153" s="21"/>
      <c r="HM153" s="21"/>
      <c r="HN153" s="21"/>
      <c r="HO153" s="21"/>
      <c r="HP153" s="21"/>
      <c r="HQ153" s="21"/>
      <c r="HR153" s="21"/>
      <c r="HS153" s="21"/>
      <c r="HT153" s="21"/>
      <c r="HU153" s="21"/>
      <c r="HV153" s="21"/>
      <c r="HW153" s="21"/>
      <c r="HX153" s="21"/>
      <c r="HY153" s="21"/>
      <c r="HZ153" s="21"/>
      <c r="IA153" s="21"/>
      <c r="IB153" s="21"/>
      <c r="IC153" s="21"/>
      <c r="ID153" s="21"/>
      <c r="IE153" s="21"/>
      <c r="IF153" s="21"/>
      <c r="IG153" s="21"/>
      <c r="IH153" s="21"/>
      <c r="II153" s="21"/>
      <c r="IJ153" s="21"/>
      <c r="IK153" s="21"/>
    </row>
    <row r="154" spans="2:245" x14ac:dyDescent="0.25">
      <c r="B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  <c r="ET154" s="21"/>
      <c r="EU154" s="21"/>
      <c r="EV154" s="21"/>
      <c r="EW154" s="21"/>
      <c r="EX154" s="21"/>
      <c r="EY154" s="21"/>
      <c r="EZ154" s="21"/>
      <c r="FA154" s="21"/>
      <c r="FB154" s="21"/>
      <c r="FC154" s="21"/>
      <c r="FD154" s="21"/>
      <c r="FE154" s="21"/>
      <c r="FF154" s="21"/>
      <c r="FG154" s="21"/>
      <c r="FH154" s="21"/>
      <c r="FI154" s="21"/>
      <c r="FJ154" s="21"/>
      <c r="FK154" s="21"/>
      <c r="FL154" s="21"/>
      <c r="FM154" s="21"/>
      <c r="FN154" s="21"/>
      <c r="FO154" s="21"/>
      <c r="FP154" s="21"/>
      <c r="FQ154" s="21"/>
      <c r="FR154" s="21"/>
      <c r="FS154" s="21"/>
      <c r="FT154" s="21"/>
      <c r="FU154" s="21"/>
      <c r="FV154" s="21"/>
      <c r="FW154" s="21"/>
      <c r="FX154" s="21"/>
      <c r="FY154" s="21"/>
      <c r="FZ154" s="21"/>
      <c r="GA154" s="21"/>
      <c r="GB154" s="21"/>
      <c r="GC154" s="21"/>
      <c r="GD154" s="21"/>
      <c r="GE154" s="21"/>
      <c r="GF154" s="21"/>
      <c r="GG154" s="21"/>
      <c r="GH154" s="21"/>
      <c r="GI154" s="21"/>
      <c r="GJ154" s="21"/>
      <c r="GK154" s="21"/>
      <c r="GL154" s="21"/>
      <c r="GM154" s="21"/>
      <c r="GN154" s="21"/>
      <c r="GO154" s="21"/>
      <c r="GP154" s="21"/>
      <c r="GQ154" s="21"/>
      <c r="GR154" s="21"/>
      <c r="GS154" s="21"/>
      <c r="GT154" s="21"/>
      <c r="GU154" s="21"/>
      <c r="GV154" s="21"/>
      <c r="GW154" s="21"/>
      <c r="GX154" s="21"/>
      <c r="GY154" s="21"/>
      <c r="GZ154" s="21"/>
      <c r="HA154" s="21"/>
      <c r="HB154" s="21"/>
      <c r="HC154" s="21"/>
      <c r="HD154" s="21"/>
      <c r="HE154" s="21"/>
      <c r="HF154" s="21"/>
      <c r="HG154" s="21"/>
      <c r="HH154" s="21"/>
      <c r="HI154" s="21"/>
      <c r="HJ154" s="21"/>
      <c r="HK154" s="21"/>
      <c r="HL154" s="21"/>
      <c r="HM154" s="21"/>
      <c r="HN154" s="21"/>
      <c r="HO154" s="21"/>
      <c r="HP154" s="21"/>
      <c r="HQ154" s="21"/>
      <c r="HR154" s="21"/>
      <c r="HS154" s="21"/>
      <c r="HT154" s="21"/>
      <c r="HU154" s="21"/>
      <c r="HV154" s="21"/>
      <c r="HW154" s="21"/>
      <c r="HX154" s="21"/>
      <c r="HY154" s="21"/>
      <c r="HZ154" s="21"/>
      <c r="IA154" s="21"/>
      <c r="IB154" s="21"/>
      <c r="IC154" s="21"/>
      <c r="ID154" s="21"/>
      <c r="IE154" s="21"/>
      <c r="IF154" s="21"/>
      <c r="IG154" s="21"/>
      <c r="IH154" s="21"/>
      <c r="II154" s="21"/>
      <c r="IJ154" s="21"/>
      <c r="IK154" s="21"/>
    </row>
    <row r="155" spans="2:245" x14ac:dyDescent="0.25">
      <c r="B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1"/>
      <c r="GC155" s="21"/>
      <c r="GD155" s="21"/>
      <c r="GE155" s="21"/>
      <c r="GF155" s="21"/>
      <c r="GG155" s="21"/>
      <c r="GH155" s="21"/>
      <c r="GI155" s="21"/>
      <c r="GJ155" s="21"/>
      <c r="GK155" s="21"/>
      <c r="GL155" s="21"/>
      <c r="GM155" s="21"/>
      <c r="GN155" s="21"/>
      <c r="GO155" s="21"/>
      <c r="GP155" s="21"/>
      <c r="GQ155" s="21"/>
      <c r="GR155" s="21"/>
      <c r="GS155" s="21"/>
      <c r="GT155" s="21"/>
      <c r="GU155" s="21"/>
      <c r="GV155" s="21"/>
      <c r="GW155" s="21"/>
      <c r="GX155" s="21"/>
      <c r="GY155" s="21"/>
      <c r="GZ155" s="21"/>
      <c r="HA155" s="21"/>
      <c r="HB155" s="21"/>
      <c r="HC155" s="21"/>
      <c r="HD155" s="21"/>
      <c r="HE155" s="21"/>
      <c r="HF155" s="21"/>
      <c r="HG155" s="21"/>
      <c r="HH155" s="21"/>
      <c r="HI155" s="21"/>
      <c r="HJ155" s="21"/>
      <c r="HK155" s="21"/>
      <c r="HL155" s="21"/>
      <c r="HM155" s="21"/>
      <c r="HN155" s="21"/>
      <c r="HO155" s="21"/>
      <c r="HP155" s="21"/>
      <c r="HQ155" s="21"/>
      <c r="HR155" s="21"/>
      <c r="HS155" s="21"/>
      <c r="HT155" s="21"/>
      <c r="HU155" s="21"/>
      <c r="HV155" s="21"/>
      <c r="HW155" s="21"/>
      <c r="HX155" s="21"/>
      <c r="HY155" s="21"/>
      <c r="HZ155" s="21"/>
      <c r="IA155" s="21"/>
      <c r="IB155" s="21"/>
      <c r="IC155" s="21"/>
      <c r="ID155" s="21"/>
      <c r="IE155" s="21"/>
      <c r="IF155" s="21"/>
      <c r="IG155" s="21"/>
      <c r="IH155" s="21"/>
      <c r="II155" s="21"/>
      <c r="IJ155" s="21"/>
      <c r="IK155" s="21"/>
    </row>
    <row r="156" spans="2:245" x14ac:dyDescent="0.25">
      <c r="B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21"/>
      <c r="GH156" s="21"/>
      <c r="GI156" s="21"/>
      <c r="GJ156" s="21"/>
      <c r="GK156" s="21"/>
      <c r="GL156" s="21"/>
      <c r="GM156" s="21"/>
      <c r="GN156" s="21"/>
      <c r="GO156" s="21"/>
      <c r="GP156" s="21"/>
      <c r="GQ156" s="21"/>
      <c r="GR156" s="21"/>
      <c r="GS156" s="21"/>
      <c r="GT156" s="21"/>
      <c r="GU156" s="21"/>
      <c r="GV156" s="21"/>
      <c r="GW156" s="21"/>
      <c r="GX156" s="21"/>
      <c r="GY156" s="21"/>
      <c r="GZ156" s="21"/>
      <c r="HA156" s="21"/>
      <c r="HB156" s="21"/>
      <c r="HC156" s="21"/>
      <c r="HD156" s="21"/>
      <c r="HE156" s="21"/>
      <c r="HF156" s="21"/>
      <c r="HG156" s="21"/>
      <c r="HH156" s="21"/>
      <c r="HI156" s="21"/>
      <c r="HJ156" s="21"/>
      <c r="HK156" s="21"/>
      <c r="HL156" s="21"/>
      <c r="HM156" s="21"/>
      <c r="HN156" s="21"/>
      <c r="HO156" s="21"/>
      <c r="HP156" s="21"/>
      <c r="HQ156" s="21"/>
      <c r="HR156" s="21"/>
      <c r="HS156" s="21"/>
      <c r="HT156" s="21"/>
      <c r="HU156" s="21"/>
      <c r="HV156" s="21"/>
      <c r="HW156" s="21"/>
      <c r="HX156" s="21"/>
      <c r="HY156" s="21"/>
      <c r="HZ156" s="21"/>
      <c r="IA156" s="21"/>
      <c r="IB156" s="21"/>
      <c r="IC156" s="21"/>
      <c r="ID156" s="21"/>
      <c r="IE156" s="21"/>
      <c r="IF156" s="21"/>
      <c r="IG156" s="21"/>
      <c r="IH156" s="21"/>
      <c r="II156" s="21"/>
      <c r="IJ156" s="21"/>
      <c r="IK156" s="21"/>
    </row>
    <row r="157" spans="2:245" x14ac:dyDescent="0.25">
      <c r="B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1"/>
      <c r="GC157" s="21"/>
      <c r="GD157" s="21"/>
      <c r="GE157" s="21"/>
      <c r="GF157" s="21"/>
      <c r="GG157" s="21"/>
      <c r="GH157" s="21"/>
      <c r="GI157" s="21"/>
      <c r="GJ157" s="21"/>
      <c r="GK157" s="21"/>
      <c r="GL157" s="21"/>
      <c r="GM157" s="21"/>
      <c r="GN157" s="21"/>
      <c r="GO157" s="21"/>
      <c r="GP157" s="21"/>
      <c r="GQ157" s="21"/>
      <c r="GR157" s="21"/>
      <c r="GS157" s="21"/>
      <c r="GT157" s="21"/>
      <c r="GU157" s="21"/>
      <c r="GV157" s="21"/>
      <c r="GW157" s="21"/>
      <c r="GX157" s="21"/>
      <c r="GY157" s="21"/>
      <c r="GZ157" s="21"/>
      <c r="HA157" s="21"/>
      <c r="HB157" s="21"/>
      <c r="HC157" s="21"/>
      <c r="HD157" s="21"/>
      <c r="HE157" s="21"/>
      <c r="HF157" s="21"/>
      <c r="HG157" s="21"/>
      <c r="HH157" s="21"/>
      <c r="HI157" s="21"/>
      <c r="HJ157" s="21"/>
      <c r="HK157" s="21"/>
      <c r="HL157" s="21"/>
      <c r="HM157" s="21"/>
      <c r="HN157" s="21"/>
      <c r="HO157" s="21"/>
      <c r="HP157" s="21"/>
      <c r="HQ157" s="21"/>
      <c r="HR157" s="21"/>
      <c r="HS157" s="21"/>
      <c r="HT157" s="21"/>
      <c r="HU157" s="21"/>
      <c r="HV157" s="21"/>
      <c r="HW157" s="21"/>
      <c r="HX157" s="21"/>
      <c r="HY157" s="21"/>
      <c r="HZ157" s="21"/>
      <c r="IA157" s="21"/>
      <c r="IB157" s="21"/>
      <c r="IC157" s="21"/>
      <c r="ID157" s="21"/>
      <c r="IE157" s="21"/>
      <c r="IF157" s="21"/>
      <c r="IG157" s="21"/>
      <c r="IH157" s="21"/>
      <c r="II157" s="21"/>
      <c r="IJ157" s="21"/>
      <c r="IK157" s="21"/>
    </row>
    <row r="158" spans="2:245" x14ac:dyDescent="0.25">
      <c r="B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1"/>
      <c r="GC158" s="21"/>
      <c r="GD158" s="21"/>
      <c r="GE158" s="21"/>
      <c r="GF158" s="21"/>
      <c r="GG158" s="21"/>
      <c r="GH158" s="21"/>
      <c r="GI158" s="21"/>
      <c r="GJ158" s="21"/>
      <c r="GK158" s="21"/>
      <c r="GL158" s="21"/>
      <c r="GM158" s="21"/>
      <c r="GN158" s="21"/>
      <c r="GO158" s="21"/>
      <c r="GP158" s="21"/>
      <c r="GQ158" s="21"/>
      <c r="GR158" s="21"/>
      <c r="GS158" s="21"/>
      <c r="GT158" s="21"/>
      <c r="GU158" s="21"/>
      <c r="GV158" s="21"/>
      <c r="GW158" s="21"/>
      <c r="GX158" s="21"/>
      <c r="GY158" s="21"/>
      <c r="GZ158" s="21"/>
      <c r="HA158" s="21"/>
      <c r="HB158" s="21"/>
      <c r="HC158" s="21"/>
      <c r="HD158" s="21"/>
      <c r="HE158" s="21"/>
      <c r="HF158" s="21"/>
      <c r="HG158" s="21"/>
      <c r="HH158" s="21"/>
      <c r="HI158" s="21"/>
      <c r="HJ158" s="21"/>
      <c r="HK158" s="21"/>
      <c r="HL158" s="21"/>
      <c r="HM158" s="21"/>
      <c r="HN158" s="21"/>
      <c r="HO158" s="21"/>
      <c r="HP158" s="21"/>
      <c r="HQ158" s="21"/>
      <c r="HR158" s="21"/>
      <c r="HS158" s="21"/>
      <c r="HT158" s="21"/>
      <c r="HU158" s="21"/>
      <c r="HV158" s="21"/>
      <c r="HW158" s="21"/>
      <c r="HX158" s="21"/>
      <c r="HY158" s="21"/>
      <c r="HZ158" s="21"/>
      <c r="IA158" s="21"/>
      <c r="IB158" s="21"/>
      <c r="IC158" s="21"/>
      <c r="ID158" s="21"/>
      <c r="IE158" s="21"/>
      <c r="IF158" s="21"/>
      <c r="IG158" s="21"/>
      <c r="IH158" s="21"/>
      <c r="II158" s="21"/>
      <c r="IJ158" s="21"/>
      <c r="IK158" s="21"/>
    </row>
    <row r="159" spans="2:245" x14ac:dyDescent="0.25">
      <c r="B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  <c r="GI159" s="21"/>
      <c r="GJ159" s="21"/>
      <c r="GK159" s="21"/>
      <c r="GL159" s="21"/>
      <c r="GM159" s="21"/>
      <c r="GN159" s="21"/>
      <c r="GO159" s="21"/>
      <c r="GP159" s="21"/>
      <c r="GQ159" s="21"/>
      <c r="GR159" s="21"/>
      <c r="GS159" s="21"/>
      <c r="GT159" s="21"/>
      <c r="GU159" s="21"/>
      <c r="GV159" s="21"/>
      <c r="GW159" s="21"/>
      <c r="GX159" s="21"/>
      <c r="GY159" s="21"/>
      <c r="GZ159" s="21"/>
      <c r="HA159" s="21"/>
      <c r="HB159" s="21"/>
      <c r="HC159" s="21"/>
      <c r="HD159" s="21"/>
      <c r="HE159" s="21"/>
      <c r="HF159" s="21"/>
      <c r="HG159" s="21"/>
      <c r="HH159" s="21"/>
      <c r="HI159" s="21"/>
      <c r="HJ159" s="21"/>
      <c r="HK159" s="21"/>
      <c r="HL159" s="21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  <c r="ID159" s="21"/>
      <c r="IE159" s="21"/>
      <c r="IF159" s="21"/>
      <c r="IG159" s="21"/>
      <c r="IH159" s="21"/>
      <c r="II159" s="21"/>
      <c r="IJ159" s="21"/>
      <c r="IK159" s="21"/>
    </row>
    <row r="160" spans="2:245" x14ac:dyDescent="0.25">
      <c r="B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  <c r="EV160" s="21"/>
      <c r="EW160" s="21"/>
      <c r="EX160" s="21"/>
      <c r="EY160" s="21"/>
      <c r="EZ160" s="21"/>
      <c r="FA160" s="21"/>
      <c r="FB160" s="21"/>
      <c r="FC160" s="21"/>
      <c r="FD160" s="21"/>
      <c r="FE160" s="21"/>
      <c r="FF160" s="21"/>
      <c r="FG160" s="21"/>
      <c r="FH160" s="21"/>
      <c r="FI160" s="21"/>
      <c r="FJ160" s="21"/>
      <c r="FK160" s="21"/>
      <c r="FL160" s="21"/>
      <c r="FM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  <c r="FX160" s="21"/>
      <c r="FY160" s="21"/>
      <c r="FZ160" s="21"/>
      <c r="GA160" s="21"/>
      <c r="GB160" s="21"/>
      <c r="GC160" s="21"/>
      <c r="GD160" s="21"/>
      <c r="GE160" s="21"/>
      <c r="GF160" s="21"/>
      <c r="GG160" s="21"/>
      <c r="GH160" s="21"/>
      <c r="GI160" s="21"/>
      <c r="GJ160" s="21"/>
      <c r="GK160" s="21"/>
      <c r="GL160" s="21"/>
      <c r="GM160" s="21"/>
      <c r="GN160" s="21"/>
      <c r="GO160" s="21"/>
      <c r="GP160" s="21"/>
      <c r="GQ160" s="21"/>
      <c r="GR160" s="21"/>
      <c r="GS160" s="21"/>
      <c r="GT160" s="21"/>
      <c r="GU160" s="21"/>
      <c r="GV160" s="21"/>
      <c r="GW160" s="21"/>
      <c r="GX160" s="21"/>
      <c r="GY160" s="21"/>
      <c r="GZ160" s="21"/>
      <c r="HA160" s="21"/>
      <c r="HB160" s="21"/>
      <c r="HC160" s="21"/>
      <c r="HD160" s="21"/>
      <c r="HE160" s="21"/>
      <c r="HF160" s="21"/>
      <c r="HG160" s="21"/>
      <c r="HH160" s="21"/>
      <c r="HI160" s="21"/>
      <c r="HJ160" s="21"/>
      <c r="HK160" s="21"/>
      <c r="HL160" s="21"/>
      <c r="HM160" s="21"/>
      <c r="HN160" s="21"/>
      <c r="HO160" s="21"/>
      <c r="HP160" s="21"/>
      <c r="HQ160" s="21"/>
      <c r="HR160" s="21"/>
      <c r="HS160" s="21"/>
      <c r="HT160" s="21"/>
      <c r="HU160" s="21"/>
      <c r="HV160" s="21"/>
      <c r="HW160" s="21"/>
      <c r="HX160" s="21"/>
      <c r="HY160" s="21"/>
      <c r="HZ160" s="21"/>
      <c r="IA160" s="21"/>
      <c r="IB160" s="21"/>
      <c r="IC160" s="21"/>
      <c r="ID160" s="21"/>
      <c r="IE160" s="21"/>
      <c r="IF160" s="21"/>
      <c r="IG160" s="21"/>
      <c r="IH160" s="21"/>
      <c r="II160" s="21"/>
      <c r="IJ160" s="21"/>
      <c r="IK160" s="21"/>
    </row>
    <row r="161" spans="2:245" x14ac:dyDescent="0.25">
      <c r="B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Y161" s="21"/>
      <c r="EZ161" s="21"/>
      <c r="FA161" s="21"/>
      <c r="FB161" s="21"/>
      <c r="FC161" s="21"/>
      <c r="FD161" s="21"/>
      <c r="FE161" s="21"/>
      <c r="FF161" s="21"/>
      <c r="FG161" s="21"/>
      <c r="FH161" s="21"/>
      <c r="FI161" s="21"/>
      <c r="FJ161" s="21"/>
      <c r="FK161" s="21"/>
      <c r="FL161" s="21"/>
      <c r="FM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  <c r="FX161" s="21"/>
      <c r="FY161" s="21"/>
      <c r="FZ161" s="21"/>
      <c r="GA161" s="21"/>
      <c r="GB161" s="21"/>
      <c r="GC161" s="21"/>
      <c r="GD161" s="21"/>
      <c r="GE161" s="21"/>
      <c r="GF161" s="21"/>
      <c r="GG161" s="21"/>
      <c r="GH161" s="21"/>
      <c r="GI161" s="21"/>
      <c r="GJ161" s="21"/>
      <c r="GK161" s="21"/>
      <c r="GL161" s="21"/>
      <c r="GM161" s="21"/>
      <c r="GN161" s="21"/>
      <c r="GO161" s="21"/>
      <c r="GP161" s="21"/>
      <c r="GQ161" s="21"/>
      <c r="GR161" s="21"/>
      <c r="GS161" s="21"/>
      <c r="GT161" s="21"/>
      <c r="GU161" s="21"/>
      <c r="GV161" s="21"/>
      <c r="GW161" s="21"/>
      <c r="GX161" s="21"/>
      <c r="GY161" s="21"/>
      <c r="GZ161" s="21"/>
      <c r="HA161" s="21"/>
      <c r="HB161" s="21"/>
      <c r="HC161" s="21"/>
      <c r="HD161" s="21"/>
      <c r="HE161" s="21"/>
      <c r="HF161" s="21"/>
      <c r="HG161" s="21"/>
      <c r="HH161" s="21"/>
      <c r="HI161" s="21"/>
      <c r="HJ161" s="21"/>
      <c r="HK161" s="21"/>
      <c r="HL161" s="21"/>
      <c r="HM161" s="21"/>
      <c r="HN161" s="21"/>
      <c r="HO161" s="21"/>
      <c r="HP161" s="21"/>
      <c r="HQ161" s="21"/>
      <c r="HR161" s="21"/>
      <c r="HS161" s="21"/>
      <c r="HT161" s="21"/>
      <c r="HU161" s="21"/>
      <c r="HV161" s="21"/>
      <c r="HW161" s="21"/>
      <c r="HX161" s="21"/>
      <c r="HY161" s="21"/>
      <c r="HZ161" s="21"/>
      <c r="IA161" s="21"/>
      <c r="IB161" s="21"/>
      <c r="IC161" s="21"/>
      <c r="ID161" s="21"/>
      <c r="IE161" s="21"/>
      <c r="IF161" s="21"/>
      <c r="IG161" s="21"/>
      <c r="IH161" s="21"/>
      <c r="II161" s="21"/>
      <c r="IJ161" s="21"/>
      <c r="IK161" s="21"/>
    </row>
    <row r="162" spans="2:245" x14ac:dyDescent="0.25">
      <c r="B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</row>
    <row r="163" spans="2:245" x14ac:dyDescent="0.25">
      <c r="B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  <c r="IK163" s="21"/>
    </row>
    <row r="164" spans="2:245" x14ac:dyDescent="0.25">
      <c r="B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  <c r="IK164" s="21"/>
    </row>
    <row r="165" spans="2:245" x14ac:dyDescent="0.25">
      <c r="B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/>
      <c r="GK165" s="21"/>
      <c r="GL165" s="21"/>
      <c r="GM165" s="21"/>
      <c r="GN165" s="21"/>
      <c r="GO165" s="21"/>
      <c r="GP165" s="21"/>
      <c r="GQ165" s="21"/>
      <c r="GR165" s="21"/>
      <c r="GS165" s="21"/>
      <c r="GT165" s="21"/>
      <c r="GU165" s="21"/>
      <c r="GV165" s="21"/>
      <c r="GW165" s="21"/>
      <c r="GX165" s="21"/>
      <c r="GY165" s="21"/>
      <c r="GZ165" s="21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  <c r="IH165" s="21"/>
      <c r="II165" s="21"/>
      <c r="IJ165" s="21"/>
      <c r="IK165" s="21"/>
    </row>
    <row r="166" spans="2:245" x14ac:dyDescent="0.25">
      <c r="B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  <c r="GI166" s="21"/>
      <c r="GJ166" s="21"/>
      <c r="GK166" s="21"/>
      <c r="GL166" s="21"/>
      <c r="GM166" s="21"/>
      <c r="GN166" s="21"/>
      <c r="GO166" s="21"/>
      <c r="GP166" s="21"/>
      <c r="GQ166" s="21"/>
      <c r="GR166" s="21"/>
      <c r="GS166" s="21"/>
      <c r="GT166" s="21"/>
      <c r="GU166" s="21"/>
      <c r="GV166" s="21"/>
      <c r="GW166" s="21"/>
      <c r="GX166" s="21"/>
      <c r="GY166" s="21"/>
      <c r="GZ166" s="21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1"/>
      <c r="IE166" s="21"/>
      <c r="IF166" s="21"/>
      <c r="IG166" s="21"/>
      <c r="IH166" s="21"/>
      <c r="II166" s="21"/>
      <c r="IJ166" s="21"/>
      <c r="IK166" s="21"/>
    </row>
    <row r="167" spans="2:245" x14ac:dyDescent="0.25">
      <c r="B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Y167" s="21"/>
      <c r="EZ167" s="21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21"/>
      <c r="GB167" s="21"/>
      <c r="GC167" s="21"/>
      <c r="GD167" s="21"/>
      <c r="GE167" s="21"/>
      <c r="GF167" s="21"/>
      <c r="GG167" s="21"/>
      <c r="GH167" s="21"/>
      <c r="GI167" s="21"/>
      <c r="GJ167" s="21"/>
      <c r="GK167" s="21"/>
      <c r="GL167" s="21"/>
      <c r="GM167" s="21"/>
      <c r="GN167" s="21"/>
      <c r="GO167" s="21"/>
      <c r="GP167" s="21"/>
      <c r="GQ167" s="21"/>
      <c r="GR167" s="21"/>
      <c r="GS167" s="21"/>
      <c r="GT167" s="21"/>
      <c r="GU167" s="21"/>
      <c r="GV167" s="21"/>
      <c r="GW167" s="21"/>
      <c r="GX167" s="21"/>
      <c r="GY167" s="21"/>
      <c r="GZ167" s="21"/>
      <c r="HA167" s="21"/>
      <c r="HB167" s="21"/>
      <c r="HC167" s="21"/>
      <c r="HD167" s="21"/>
      <c r="HE167" s="21"/>
      <c r="HF167" s="21"/>
      <c r="HG167" s="21"/>
      <c r="HH167" s="21"/>
      <c r="HI167" s="21"/>
      <c r="HJ167" s="21"/>
      <c r="HK167" s="21"/>
      <c r="HL167" s="21"/>
      <c r="HM167" s="21"/>
      <c r="HN167" s="21"/>
      <c r="HO167" s="21"/>
      <c r="HP167" s="21"/>
      <c r="HQ167" s="21"/>
      <c r="HR167" s="21"/>
      <c r="HS167" s="21"/>
      <c r="HT167" s="21"/>
      <c r="HU167" s="21"/>
      <c r="HV167" s="21"/>
      <c r="HW167" s="21"/>
      <c r="HX167" s="21"/>
      <c r="HY167" s="21"/>
      <c r="HZ167" s="21"/>
      <c r="IA167" s="21"/>
      <c r="IB167" s="21"/>
      <c r="IC167" s="21"/>
      <c r="ID167" s="21"/>
      <c r="IE167" s="21"/>
      <c r="IF167" s="21"/>
      <c r="IG167" s="21"/>
      <c r="IH167" s="21"/>
      <c r="II167" s="21"/>
      <c r="IJ167" s="21"/>
      <c r="IK167" s="21"/>
    </row>
    <row r="168" spans="2:245" x14ac:dyDescent="0.25">
      <c r="B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1"/>
      <c r="GC168" s="21"/>
      <c r="GD168" s="21"/>
      <c r="GE168" s="21"/>
      <c r="GF168" s="21"/>
      <c r="GG168" s="21"/>
      <c r="GH168" s="21"/>
      <c r="GI168" s="21"/>
      <c r="GJ168" s="21"/>
      <c r="GK168" s="21"/>
      <c r="GL168" s="21"/>
      <c r="GM168" s="21"/>
      <c r="GN168" s="21"/>
      <c r="GO168" s="21"/>
      <c r="GP168" s="21"/>
      <c r="GQ168" s="21"/>
      <c r="GR168" s="21"/>
      <c r="GS168" s="21"/>
      <c r="GT168" s="21"/>
      <c r="GU168" s="21"/>
      <c r="GV168" s="21"/>
      <c r="GW168" s="21"/>
      <c r="GX168" s="21"/>
      <c r="GY168" s="21"/>
      <c r="GZ168" s="21"/>
      <c r="HA168" s="21"/>
      <c r="HB168" s="21"/>
      <c r="HC168" s="21"/>
      <c r="HD168" s="21"/>
      <c r="HE168" s="21"/>
      <c r="HF168" s="21"/>
      <c r="HG168" s="21"/>
      <c r="HH168" s="21"/>
      <c r="HI168" s="21"/>
      <c r="HJ168" s="21"/>
      <c r="HK168" s="21"/>
      <c r="HL168" s="21"/>
      <c r="HM168" s="21"/>
      <c r="HN168" s="21"/>
      <c r="HO168" s="21"/>
      <c r="HP168" s="21"/>
      <c r="HQ168" s="21"/>
      <c r="HR168" s="21"/>
      <c r="HS168" s="21"/>
      <c r="HT168" s="21"/>
      <c r="HU168" s="21"/>
      <c r="HV168" s="21"/>
      <c r="HW168" s="21"/>
      <c r="HX168" s="21"/>
      <c r="HY168" s="21"/>
      <c r="HZ168" s="21"/>
      <c r="IA168" s="21"/>
      <c r="IB168" s="21"/>
      <c r="IC168" s="21"/>
      <c r="ID168" s="21"/>
      <c r="IE168" s="21"/>
      <c r="IF168" s="21"/>
      <c r="IG168" s="21"/>
      <c r="IH168" s="21"/>
      <c r="II168" s="21"/>
      <c r="IJ168" s="21"/>
      <c r="IK168" s="21"/>
    </row>
    <row r="169" spans="2:245" x14ac:dyDescent="0.25">
      <c r="B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1"/>
      <c r="GC169" s="21"/>
      <c r="GD169" s="21"/>
      <c r="GE169" s="21"/>
      <c r="GF169" s="21"/>
      <c r="GG169" s="21"/>
      <c r="GH169" s="21"/>
      <c r="GI169" s="21"/>
      <c r="GJ169" s="21"/>
      <c r="GK169" s="21"/>
      <c r="GL169" s="21"/>
      <c r="GM169" s="21"/>
      <c r="GN169" s="21"/>
      <c r="GO169" s="21"/>
      <c r="GP169" s="21"/>
      <c r="GQ169" s="21"/>
      <c r="GR169" s="21"/>
      <c r="GS169" s="21"/>
      <c r="GT169" s="21"/>
      <c r="GU169" s="21"/>
      <c r="GV169" s="21"/>
      <c r="GW169" s="21"/>
      <c r="GX169" s="21"/>
      <c r="GY169" s="21"/>
      <c r="GZ169" s="21"/>
      <c r="HA169" s="21"/>
      <c r="HB169" s="21"/>
      <c r="HC169" s="21"/>
      <c r="HD169" s="21"/>
      <c r="HE169" s="21"/>
      <c r="HF169" s="21"/>
      <c r="HG169" s="21"/>
      <c r="HH169" s="21"/>
      <c r="HI169" s="21"/>
      <c r="HJ169" s="21"/>
      <c r="HK169" s="21"/>
      <c r="HL169" s="21"/>
      <c r="HM169" s="21"/>
      <c r="HN169" s="21"/>
      <c r="HO169" s="21"/>
      <c r="HP169" s="21"/>
      <c r="HQ169" s="21"/>
      <c r="HR169" s="21"/>
      <c r="HS169" s="21"/>
      <c r="HT169" s="21"/>
      <c r="HU169" s="21"/>
      <c r="HV169" s="21"/>
      <c r="HW169" s="21"/>
      <c r="HX169" s="21"/>
      <c r="HY169" s="21"/>
      <c r="HZ169" s="21"/>
      <c r="IA169" s="21"/>
      <c r="IB169" s="21"/>
      <c r="IC169" s="21"/>
      <c r="ID169" s="21"/>
      <c r="IE169" s="21"/>
      <c r="IF169" s="21"/>
      <c r="IG169" s="21"/>
      <c r="IH169" s="21"/>
      <c r="II169" s="21"/>
      <c r="IJ169" s="21"/>
      <c r="IK169" s="21"/>
    </row>
    <row r="170" spans="2:245" x14ac:dyDescent="0.25">
      <c r="B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  <c r="IH170" s="21"/>
      <c r="II170" s="21"/>
      <c r="IJ170" s="21"/>
      <c r="IK170" s="21"/>
    </row>
    <row r="171" spans="2:245" x14ac:dyDescent="0.25">
      <c r="B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  <c r="GI171" s="21"/>
      <c r="GJ171" s="21"/>
      <c r="GK171" s="21"/>
      <c r="GL171" s="21"/>
      <c r="GM171" s="21"/>
      <c r="GN171" s="21"/>
      <c r="GO171" s="21"/>
      <c r="GP171" s="21"/>
      <c r="GQ171" s="21"/>
      <c r="GR171" s="21"/>
      <c r="GS171" s="21"/>
      <c r="GT171" s="21"/>
      <c r="GU171" s="21"/>
      <c r="GV171" s="21"/>
      <c r="GW171" s="21"/>
      <c r="GX171" s="21"/>
      <c r="GY171" s="21"/>
      <c r="GZ171" s="21"/>
      <c r="HA171" s="21"/>
      <c r="HB171" s="21"/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1"/>
      <c r="IE171" s="21"/>
      <c r="IF171" s="21"/>
      <c r="IG171" s="21"/>
      <c r="IH171" s="21"/>
      <c r="II171" s="21"/>
      <c r="IJ171" s="21"/>
      <c r="IK171" s="21"/>
    </row>
    <row r="172" spans="2:245" x14ac:dyDescent="0.25">
      <c r="B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  <c r="ES172" s="21"/>
      <c r="ET172" s="21"/>
      <c r="EU172" s="21"/>
      <c r="EV172" s="21"/>
      <c r="EW172" s="21"/>
      <c r="EX172" s="21"/>
      <c r="EY172" s="21"/>
      <c r="EZ172" s="21"/>
      <c r="FA172" s="21"/>
      <c r="FB172" s="21"/>
      <c r="FC172" s="21"/>
      <c r="FD172" s="21"/>
      <c r="FE172" s="21"/>
      <c r="FF172" s="21"/>
      <c r="FG172" s="21"/>
      <c r="FH172" s="21"/>
      <c r="FI172" s="21"/>
      <c r="FJ172" s="21"/>
      <c r="FK172" s="21"/>
      <c r="FL172" s="21"/>
      <c r="FM172" s="21"/>
      <c r="FN172" s="21"/>
      <c r="FO172" s="21"/>
      <c r="FP172" s="21"/>
      <c r="FQ172" s="21"/>
      <c r="FR172" s="21"/>
      <c r="FS172" s="21"/>
      <c r="FT172" s="21"/>
      <c r="FU172" s="21"/>
      <c r="FV172" s="21"/>
      <c r="FW172" s="21"/>
      <c r="FX172" s="21"/>
      <c r="FY172" s="21"/>
      <c r="FZ172" s="21"/>
      <c r="GA172" s="21"/>
      <c r="GB172" s="21"/>
      <c r="GC172" s="21"/>
      <c r="GD172" s="21"/>
      <c r="GE172" s="21"/>
      <c r="GF172" s="21"/>
      <c r="GG172" s="21"/>
      <c r="GH172" s="21"/>
      <c r="GI172" s="21"/>
      <c r="GJ172" s="21"/>
      <c r="GK172" s="21"/>
      <c r="GL172" s="21"/>
      <c r="GM172" s="21"/>
      <c r="GN172" s="21"/>
      <c r="GO172" s="21"/>
      <c r="GP172" s="21"/>
      <c r="GQ172" s="21"/>
      <c r="GR172" s="21"/>
      <c r="GS172" s="21"/>
      <c r="GT172" s="21"/>
      <c r="GU172" s="21"/>
      <c r="GV172" s="21"/>
      <c r="GW172" s="21"/>
      <c r="GX172" s="21"/>
      <c r="GY172" s="21"/>
      <c r="GZ172" s="21"/>
      <c r="HA172" s="21"/>
      <c r="HB172" s="21"/>
      <c r="HC172" s="21"/>
      <c r="HD172" s="21"/>
      <c r="HE172" s="21"/>
      <c r="HF172" s="21"/>
      <c r="HG172" s="21"/>
      <c r="HH172" s="21"/>
      <c r="HI172" s="21"/>
      <c r="HJ172" s="21"/>
      <c r="HK172" s="21"/>
      <c r="HL172" s="21"/>
      <c r="HM172" s="21"/>
      <c r="HN172" s="21"/>
      <c r="HO172" s="21"/>
      <c r="HP172" s="21"/>
      <c r="HQ172" s="21"/>
      <c r="HR172" s="21"/>
      <c r="HS172" s="21"/>
      <c r="HT172" s="21"/>
      <c r="HU172" s="21"/>
      <c r="HV172" s="21"/>
      <c r="HW172" s="21"/>
      <c r="HX172" s="21"/>
      <c r="HY172" s="21"/>
      <c r="HZ172" s="21"/>
      <c r="IA172" s="21"/>
      <c r="IB172" s="21"/>
      <c r="IC172" s="21"/>
      <c r="ID172" s="21"/>
      <c r="IE172" s="21"/>
      <c r="IF172" s="21"/>
      <c r="IG172" s="21"/>
      <c r="IH172" s="21"/>
      <c r="II172" s="21"/>
      <c r="IJ172" s="21"/>
      <c r="IK172" s="21"/>
    </row>
    <row r="173" spans="2:245" x14ac:dyDescent="0.25">
      <c r="B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  <c r="ET173" s="21"/>
      <c r="EU173" s="21"/>
      <c r="EV173" s="21"/>
      <c r="EW173" s="21"/>
      <c r="EX173" s="21"/>
      <c r="EY173" s="21"/>
      <c r="EZ173" s="21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  <c r="FK173" s="21"/>
      <c r="FL173" s="21"/>
      <c r="FM173" s="21"/>
      <c r="FN173" s="21"/>
      <c r="FO173" s="21"/>
      <c r="FP173" s="21"/>
      <c r="FQ173" s="21"/>
      <c r="FR173" s="21"/>
      <c r="FS173" s="21"/>
      <c r="FT173" s="21"/>
      <c r="FU173" s="21"/>
      <c r="FV173" s="21"/>
      <c r="FW173" s="21"/>
      <c r="FX173" s="21"/>
      <c r="FY173" s="21"/>
      <c r="FZ173" s="21"/>
      <c r="GA173" s="21"/>
      <c r="GB173" s="21"/>
      <c r="GC173" s="21"/>
      <c r="GD173" s="21"/>
      <c r="GE173" s="21"/>
      <c r="GF173" s="21"/>
      <c r="GG173" s="21"/>
      <c r="GH173" s="21"/>
      <c r="GI173" s="21"/>
      <c r="GJ173" s="21"/>
      <c r="GK173" s="21"/>
      <c r="GL173" s="21"/>
      <c r="GM173" s="21"/>
      <c r="GN173" s="21"/>
      <c r="GO173" s="21"/>
      <c r="GP173" s="21"/>
      <c r="GQ173" s="21"/>
      <c r="GR173" s="21"/>
      <c r="GS173" s="21"/>
      <c r="GT173" s="21"/>
      <c r="GU173" s="21"/>
      <c r="GV173" s="21"/>
      <c r="GW173" s="21"/>
      <c r="GX173" s="21"/>
      <c r="GY173" s="21"/>
      <c r="GZ173" s="21"/>
      <c r="HA173" s="21"/>
      <c r="HB173" s="21"/>
      <c r="HC173" s="21"/>
      <c r="HD173" s="21"/>
      <c r="HE173" s="21"/>
      <c r="HF173" s="21"/>
      <c r="HG173" s="21"/>
      <c r="HH173" s="21"/>
      <c r="HI173" s="21"/>
      <c r="HJ173" s="21"/>
      <c r="HK173" s="21"/>
      <c r="HL173" s="21"/>
      <c r="HM173" s="21"/>
      <c r="HN173" s="21"/>
      <c r="HO173" s="21"/>
      <c r="HP173" s="21"/>
      <c r="HQ173" s="21"/>
      <c r="HR173" s="21"/>
      <c r="HS173" s="21"/>
      <c r="HT173" s="21"/>
      <c r="HU173" s="21"/>
      <c r="HV173" s="21"/>
      <c r="HW173" s="21"/>
      <c r="HX173" s="21"/>
      <c r="HY173" s="21"/>
      <c r="HZ173" s="21"/>
      <c r="IA173" s="21"/>
      <c r="IB173" s="21"/>
      <c r="IC173" s="21"/>
      <c r="ID173" s="21"/>
      <c r="IE173" s="21"/>
      <c r="IF173" s="21"/>
      <c r="IG173" s="21"/>
      <c r="IH173" s="21"/>
      <c r="II173" s="21"/>
      <c r="IJ173" s="21"/>
      <c r="IK173" s="21"/>
    </row>
    <row r="174" spans="2:245" x14ac:dyDescent="0.25">
      <c r="B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M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  <c r="FX174" s="21"/>
      <c r="FY174" s="21"/>
      <c r="FZ174" s="21"/>
      <c r="GA174" s="21"/>
      <c r="GB174" s="21"/>
      <c r="GC174" s="21"/>
      <c r="GD174" s="21"/>
      <c r="GE174" s="21"/>
      <c r="GF174" s="21"/>
      <c r="GG174" s="21"/>
      <c r="GH174" s="21"/>
      <c r="GI174" s="21"/>
      <c r="GJ174" s="21"/>
      <c r="GK174" s="21"/>
      <c r="GL174" s="21"/>
      <c r="GM174" s="21"/>
      <c r="GN174" s="21"/>
      <c r="GO174" s="21"/>
      <c r="GP174" s="21"/>
      <c r="GQ174" s="21"/>
      <c r="GR174" s="21"/>
      <c r="GS174" s="21"/>
      <c r="GT174" s="21"/>
      <c r="GU174" s="21"/>
      <c r="GV174" s="21"/>
      <c r="GW174" s="21"/>
      <c r="GX174" s="21"/>
      <c r="GY174" s="21"/>
      <c r="GZ174" s="21"/>
      <c r="HA174" s="21"/>
      <c r="HB174" s="21"/>
      <c r="HC174" s="21"/>
      <c r="HD174" s="21"/>
      <c r="HE174" s="21"/>
      <c r="HF174" s="21"/>
      <c r="HG174" s="21"/>
      <c r="HH174" s="21"/>
      <c r="HI174" s="21"/>
      <c r="HJ174" s="21"/>
      <c r="HK174" s="21"/>
      <c r="HL174" s="21"/>
      <c r="HM174" s="21"/>
      <c r="HN174" s="21"/>
      <c r="HO174" s="21"/>
      <c r="HP174" s="21"/>
      <c r="HQ174" s="21"/>
      <c r="HR174" s="21"/>
      <c r="HS174" s="21"/>
      <c r="HT174" s="21"/>
      <c r="HU174" s="21"/>
      <c r="HV174" s="21"/>
      <c r="HW174" s="21"/>
      <c r="HX174" s="21"/>
      <c r="HY174" s="21"/>
      <c r="HZ174" s="21"/>
      <c r="IA174" s="21"/>
      <c r="IB174" s="21"/>
      <c r="IC174" s="21"/>
      <c r="ID174" s="21"/>
      <c r="IE174" s="21"/>
      <c r="IF174" s="21"/>
      <c r="IG174" s="21"/>
      <c r="IH174" s="21"/>
      <c r="II174" s="21"/>
      <c r="IJ174" s="21"/>
      <c r="IK174" s="21"/>
    </row>
    <row r="175" spans="2:245" x14ac:dyDescent="0.25">
      <c r="B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  <c r="GI175" s="21"/>
      <c r="GJ175" s="21"/>
      <c r="GK175" s="21"/>
      <c r="GL175" s="21"/>
      <c r="GM175" s="21"/>
      <c r="GN175" s="21"/>
      <c r="GO175" s="21"/>
      <c r="GP175" s="21"/>
      <c r="GQ175" s="21"/>
      <c r="GR175" s="21"/>
      <c r="GS175" s="21"/>
      <c r="GT175" s="21"/>
      <c r="GU175" s="21"/>
      <c r="GV175" s="21"/>
      <c r="GW175" s="21"/>
      <c r="GX175" s="21"/>
      <c r="GY175" s="21"/>
      <c r="GZ175" s="21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1"/>
      <c r="IE175" s="21"/>
      <c r="IF175" s="21"/>
      <c r="IG175" s="21"/>
      <c r="IH175" s="21"/>
      <c r="II175" s="21"/>
      <c r="IJ175" s="21"/>
      <c r="IK175" s="21"/>
    </row>
    <row r="176" spans="2:245" x14ac:dyDescent="0.25">
      <c r="B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  <c r="IH176" s="21"/>
      <c r="II176" s="21"/>
      <c r="IJ176" s="21"/>
      <c r="IK176" s="21"/>
    </row>
    <row r="177" spans="2:245" x14ac:dyDescent="0.25">
      <c r="B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  <c r="IK177" s="21"/>
    </row>
    <row r="178" spans="2:245" x14ac:dyDescent="0.25">
      <c r="B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  <c r="GI178" s="21"/>
      <c r="GJ178" s="21"/>
      <c r="GK178" s="21"/>
      <c r="GL178" s="21"/>
      <c r="GM178" s="21"/>
      <c r="GN178" s="21"/>
      <c r="GO178" s="21"/>
      <c r="GP178" s="21"/>
      <c r="GQ178" s="21"/>
      <c r="GR178" s="21"/>
      <c r="GS178" s="21"/>
      <c r="GT178" s="21"/>
      <c r="GU178" s="21"/>
      <c r="GV178" s="21"/>
      <c r="GW178" s="21"/>
      <c r="GX178" s="21"/>
      <c r="GY178" s="21"/>
      <c r="GZ178" s="21"/>
      <c r="HA178" s="21"/>
      <c r="HB178" s="21"/>
      <c r="HC178" s="21"/>
      <c r="HD178" s="21"/>
      <c r="HE178" s="21"/>
      <c r="HF178" s="21"/>
      <c r="HG178" s="21"/>
      <c r="HH178" s="21"/>
      <c r="HI178" s="21"/>
      <c r="HJ178" s="21"/>
      <c r="HK178" s="21"/>
      <c r="HL178" s="21"/>
      <c r="HM178" s="21"/>
      <c r="HN178" s="21"/>
      <c r="HO178" s="21"/>
      <c r="HP178" s="21"/>
      <c r="HQ178" s="21"/>
      <c r="HR178" s="21"/>
      <c r="HS178" s="21"/>
      <c r="HT178" s="21"/>
      <c r="HU178" s="21"/>
      <c r="HV178" s="21"/>
      <c r="HW178" s="21"/>
      <c r="HX178" s="21"/>
      <c r="HY178" s="21"/>
      <c r="HZ178" s="21"/>
      <c r="IA178" s="21"/>
      <c r="IB178" s="21"/>
      <c r="IC178" s="21"/>
      <c r="ID178" s="21"/>
      <c r="IE178" s="21"/>
      <c r="IF178" s="21"/>
      <c r="IG178" s="21"/>
      <c r="IH178" s="21"/>
      <c r="II178" s="21"/>
      <c r="IJ178" s="21"/>
      <c r="IK178" s="21"/>
    </row>
    <row r="179" spans="2:245" x14ac:dyDescent="0.25">
      <c r="B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  <c r="ET179" s="21"/>
      <c r="EU179" s="21"/>
      <c r="EV179" s="21"/>
      <c r="EW179" s="21"/>
      <c r="EX179" s="21"/>
      <c r="EY179" s="21"/>
      <c r="EZ179" s="21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  <c r="FK179" s="21"/>
      <c r="FL179" s="21"/>
      <c r="FM179" s="21"/>
      <c r="FN179" s="21"/>
      <c r="FO179" s="21"/>
      <c r="FP179" s="21"/>
      <c r="FQ179" s="21"/>
      <c r="FR179" s="21"/>
      <c r="FS179" s="21"/>
      <c r="FT179" s="21"/>
      <c r="FU179" s="21"/>
      <c r="FV179" s="21"/>
      <c r="FW179" s="21"/>
      <c r="FX179" s="21"/>
      <c r="FY179" s="21"/>
      <c r="FZ179" s="21"/>
      <c r="GA179" s="21"/>
      <c r="GB179" s="21"/>
      <c r="GC179" s="21"/>
      <c r="GD179" s="21"/>
      <c r="GE179" s="21"/>
      <c r="GF179" s="21"/>
      <c r="GG179" s="21"/>
      <c r="GH179" s="21"/>
      <c r="GI179" s="21"/>
      <c r="GJ179" s="21"/>
      <c r="GK179" s="21"/>
      <c r="GL179" s="21"/>
      <c r="GM179" s="21"/>
      <c r="GN179" s="21"/>
      <c r="GO179" s="21"/>
      <c r="GP179" s="21"/>
      <c r="GQ179" s="21"/>
      <c r="GR179" s="21"/>
      <c r="GS179" s="21"/>
      <c r="GT179" s="21"/>
      <c r="GU179" s="21"/>
      <c r="GV179" s="21"/>
      <c r="GW179" s="21"/>
      <c r="GX179" s="21"/>
      <c r="GY179" s="21"/>
      <c r="GZ179" s="21"/>
      <c r="HA179" s="21"/>
      <c r="HB179" s="21"/>
      <c r="HC179" s="21"/>
      <c r="HD179" s="21"/>
      <c r="HE179" s="21"/>
      <c r="HF179" s="21"/>
      <c r="HG179" s="21"/>
      <c r="HH179" s="21"/>
      <c r="HI179" s="21"/>
      <c r="HJ179" s="21"/>
      <c r="HK179" s="21"/>
      <c r="HL179" s="21"/>
      <c r="HM179" s="21"/>
      <c r="HN179" s="21"/>
      <c r="HO179" s="21"/>
      <c r="HP179" s="21"/>
      <c r="HQ179" s="21"/>
      <c r="HR179" s="21"/>
      <c r="HS179" s="21"/>
      <c r="HT179" s="21"/>
      <c r="HU179" s="21"/>
      <c r="HV179" s="21"/>
      <c r="HW179" s="21"/>
      <c r="HX179" s="21"/>
      <c r="HY179" s="21"/>
      <c r="HZ179" s="21"/>
      <c r="IA179" s="21"/>
      <c r="IB179" s="21"/>
      <c r="IC179" s="21"/>
      <c r="ID179" s="21"/>
      <c r="IE179" s="21"/>
      <c r="IF179" s="21"/>
      <c r="IG179" s="21"/>
      <c r="IH179" s="21"/>
      <c r="II179" s="21"/>
      <c r="IJ179" s="21"/>
      <c r="IK179" s="21"/>
    </row>
    <row r="180" spans="2:245" x14ac:dyDescent="0.25">
      <c r="B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21"/>
      <c r="GH180" s="21"/>
      <c r="GI180" s="21"/>
      <c r="GJ180" s="21"/>
      <c r="GK180" s="21"/>
      <c r="GL180" s="21"/>
      <c r="GM180" s="21"/>
      <c r="GN180" s="21"/>
      <c r="GO180" s="21"/>
      <c r="GP180" s="21"/>
      <c r="GQ180" s="21"/>
      <c r="GR180" s="21"/>
      <c r="GS180" s="21"/>
      <c r="GT180" s="21"/>
      <c r="GU180" s="21"/>
      <c r="GV180" s="21"/>
      <c r="GW180" s="21"/>
      <c r="GX180" s="21"/>
      <c r="GY180" s="21"/>
      <c r="GZ180" s="21"/>
      <c r="HA180" s="21"/>
      <c r="HB180" s="21"/>
      <c r="HC180" s="21"/>
      <c r="HD180" s="21"/>
      <c r="HE180" s="21"/>
      <c r="HF180" s="21"/>
      <c r="HG180" s="21"/>
      <c r="HH180" s="21"/>
      <c r="HI180" s="21"/>
      <c r="HJ180" s="21"/>
      <c r="HK180" s="21"/>
      <c r="HL180" s="21"/>
      <c r="HM180" s="21"/>
      <c r="HN180" s="21"/>
      <c r="HO180" s="21"/>
      <c r="HP180" s="21"/>
      <c r="HQ180" s="21"/>
      <c r="HR180" s="21"/>
      <c r="HS180" s="21"/>
      <c r="HT180" s="21"/>
      <c r="HU180" s="21"/>
      <c r="HV180" s="21"/>
      <c r="HW180" s="21"/>
      <c r="HX180" s="21"/>
      <c r="HY180" s="21"/>
      <c r="HZ180" s="21"/>
      <c r="IA180" s="21"/>
      <c r="IB180" s="21"/>
      <c r="IC180" s="21"/>
      <c r="ID180" s="21"/>
      <c r="IE180" s="21"/>
      <c r="IF180" s="21"/>
      <c r="IG180" s="21"/>
      <c r="IH180" s="21"/>
      <c r="II180" s="21"/>
      <c r="IJ180" s="21"/>
      <c r="IK180" s="21"/>
    </row>
    <row r="181" spans="2:245" x14ac:dyDescent="0.25">
      <c r="B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1"/>
      <c r="GT181" s="21"/>
      <c r="GU181" s="21"/>
      <c r="GV181" s="21"/>
      <c r="GW181" s="21"/>
      <c r="GX181" s="21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1"/>
      <c r="IE181" s="21"/>
      <c r="IF181" s="21"/>
      <c r="IG181" s="21"/>
      <c r="IH181" s="21"/>
      <c r="II181" s="21"/>
      <c r="IJ181" s="21"/>
      <c r="IK181" s="21"/>
    </row>
    <row r="182" spans="2:245" x14ac:dyDescent="0.25">
      <c r="B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21"/>
      <c r="GH182" s="21"/>
      <c r="GI182" s="21"/>
      <c r="GJ182" s="21"/>
      <c r="GK182" s="21"/>
      <c r="GL182" s="21"/>
      <c r="GM182" s="21"/>
      <c r="GN182" s="21"/>
      <c r="GO182" s="21"/>
      <c r="GP182" s="21"/>
      <c r="GQ182" s="21"/>
      <c r="GR182" s="21"/>
      <c r="GS182" s="21"/>
      <c r="GT182" s="21"/>
      <c r="GU182" s="21"/>
      <c r="GV182" s="21"/>
      <c r="GW182" s="21"/>
      <c r="GX182" s="21"/>
      <c r="GY182" s="21"/>
      <c r="GZ182" s="21"/>
      <c r="HA182" s="21"/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  <c r="HM182" s="21"/>
      <c r="HN182" s="21"/>
      <c r="HO182" s="21"/>
      <c r="HP182" s="21"/>
      <c r="HQ182" s="21"/>
      <c r="HR182" s="21"/>
      <c r="HS182" s="21"/>
      <c r="HT182" s="21"/>
      <c r="HU182" s="21"/>
      <c r="HV182" s="21"/>
      <c r="HW182" s="21"/>
      <c r="HX182" s="21"/>
      <c r="HY182" s="21"/>
      <c r="HZ182" s="21"/>
      <c r="IA182" s="21"/>
      <c r="IB182" s="21"/>
      <c r="IC182" s="21"/>
      <c r="ID182" s="21"/>
      <c r="IE182" s="21"/>
      <c r="IF182" s="21"/>
      <c r="IG182" s="21"/>
      <c r="IH182" s="21"/>
      <c r="II182" s="21"/>
      <c r="IJ182" s="21"/>
      <c r="IK182" s="21"/>
    </row>
    <row r="183" spans="2:245" x14ac:dyDescent="0.25">
      <c r="B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21"/>
      <c r="GH183" s="21"/>
      <c r="GI183" s="21"/>
      <c r="GJ183" s="21"/>
      <c r="GK183" s="21"/>
      <c r="GL183" s="21"/>
      <c r="GM183" s="21"/>
      <c r="GN183" s="21"/>
      <c r="GO183" s="21"/>
      <c r="GP183" s="21"/>
      <c r="GQ183" s="21"/>
      <c r="GR183" s="21"/>
      <c r="GS183" s="21"/>
      <c r="GT183" s="21"/>
      <c r="GU183" s="21"/>
      <c r="GV183" s="21"/>
      <c r="GW183" s="21"/>
      <c r="GX183" s="21"/>
      <c r="GY183" s="21"/>
      <c r="GZ183" s="21"/>
      <c r="HA183" s="21"/>
      <c r="HB183" s="21"/>
      <c r="HC183" s="21"/>
      <c r="HD183" s="21"/>
      <c r="HE183" s="21"/>
      <c r="HF183" s="21"/>
      <c r="HG183" s="21"/>
      <c r="HH183" s="21"/>
      <c r="HI183" s="21"/>
      <c r="HJ183" s="21"/>
      <c r="HK183" s="21"/>
      <c r="HL183" s="21"/>
      <c r="HM183" s="21"/>
      <c r="HN183" s="21"/>
      <c r="HO183" s="21"/>
      <c r="HP183" s="21"/>
      <c r="HQ183" s="21"/>
      <c r="HR183" s="21"/>
      <c r="HS183" s="21"/>
      <c r="HT183" s="21"/>
      <c r="HU183" s="21"/>
      <c r="HV183" s="21"/>
      <c r="HW183" s="21"/>
      <c r="HX183" s="21"/>
      <c r="HY183" s="21"/>
      <c r="HZ183" s="21"/>
      <c r="IA183" s="21"/>
      <c r="IB183" s="21"/>
      <c r="IC183" s="21"/>
      <c r="ID183" s="21"/>
      <c r="IE183" s="21"/>
      <c r="IF183" s="21"/>
      <c r="IG183" s="21"/>
      <c r="IH183" s="21"/>
      <c r="II183" s="21"/>
      <c r="IJ183" s="21"/>
      <c r="IK183" s="21"/>
    </row>
    <row r="184" spans="2:245" x14ac:dyDescent="0.25">
      <c r="B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  <c r="IH184" s="21"/>
      <c r="II184" s="21"/>
      <c r="IJ184" s="21"/>
      <c r="IK184" s="21"/>
    </row>
    <row r="185" spans="2:245" x14ac:dyDescent="0.25">
      <c r="B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  <c r="IH185" s="21"/>
      <c r="II185" s="21"/>
      <c r="IJ185" s="21"/>
      <c r="IK185" s="21"/>
    </row>
    <row r="186" spans="2:245" x14ac:dyDescent="0.25">
      <c r="B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  <c r="GI186" s="21"/>
      <c r="GJ186" s="21"/>
      <c r="GK186" s="21"/>
      <c r="GL186" s="21"/>
      <c r="GM186" s="21"/>
      <c r="GN186" s="21"/>
      <c r="GO186" s="21"/>
      <c r="GP186" s="21"/>
      <c r="GQ186" s="21"/>
      <c r="GR186" s="21"/>
      <c r="GS186" s="21"/>
      <c r="GT186" s="21"/>
      <c r="GU186" s="21"/>
      <c r="GV186" s="21"/>
      <c r="GW186" s="21"/>
      <c r="GX186" s="21"/>
      <c r="GY186" s="21"/>
      <c r="GZ186" s="21"/>
      <c r="HA186" s="21"/>
      <c r="HB186" s="21"/>
      <c r="HC186" s="21"/>
      <c r="HD186" s="21"/>
      <c r="HE186" s="21"/>
      <c r="HF186" s="21"/>
      <c r="HG186" s="21"/>
      <c r="HH186" s="21"/>
      <c r="HI186" s="21"/>
      <c r="HJ186" s="21"/>
      <c r="HK186" s="21"/>
      <c r="HL186" s="21"/>
      <c r="HM186" s="21"/>
      <c r="HN186" s="21"/>
      <c r="HO186" s="21"/>
      <c r="HP186" s="21"/>
      <c r="HQ186" s="21"/>
      <c r="HR186" s="21"/>
      <c r="HS186" s="21"/>
      <c r="HT186" s="21"/>
      <c r="HU186" s="21"/>
      <c r="HV186" s="21"/>
      <c r="HW186" s="21"/>
      <c r="HX186" s="21"/>
      <c r="HY186" s="21"/>
      <c r="HZ186" s="21"/>
      <c r="IA186" s="21"/>
      <c r="IB186" s="21"/>
      <c r="IC186" s="21"/>
      <c r="ID186" s="21"/>
      <c r="IE186" s="21"/>
      <c r="IF186" s="21"/>
      <c r="IG186" s="21"/>
      <c r="IH186" s="21"/>
      <c r="II186" s="21"/>
      <c r="IJ186" s="21"/>
      <c r="IK186" s="21"/>
    </row>
    <row r="187" spans="2:245" x14ac:dyDescent="0.25">
      <c r="B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1"/>
      <c r="GC187" s="21"/>
      <c r="GD187" s="21"/>
      <c r="GE187" s="21"/>
      <c r="GF187" s="21"/>
      <c r="GG187" s="21"/>
      <c r="GH187" s="21"/>
      <c r="GI187" s="21"/>
      <c r="GJ187" s="21"/>
      <c r="GK187" s="21"/>
      <c r="GL187" s="21"/>
      <c r="GM187" s="21"/>
      <c r="GN187" s="21"/>
      <c r="GO187" s="21"/>
      <c r="GP187" s="21"/>
      <c r="GQ187" s="21"/>
      <c r="GR187" s="21"/>
      <c r="GS187" s="21"/>
      <c r="GT187" s="21"/>
      <c r="GU187" s="21"/>
      <c r="GV187" s="21"/>
      <c r="GW187" s="21"/>
      <c r="GX187" s="21"/>
      <c r="GY187" s="21"/>
      <c r="GZ187" s="21"/>
      <c r="HA187" s="21"/>
      <c r="HB187" s="21"/>
      <c r="HC187" s="21"/>
      <c r="HD187" s="21"/>
      <c r="HE187" s="21"/>
      <c r="HF187" s="21"/>
      <c r="HG187" s="21"/>
      <c r="HH187" s="21"/>
      <c r="HI187" s="21"/>
      <c r="HJ187" s="21"/>
      <c r="HK187" s="21"/>
      <c r="HL187" s="21"/>
      <c r="HM187" s="21"/>
      <c r="HN187" s="21"/>
      <c r="HO187" s="21"/>
      <c r="HP187" s="21"/>
      <c r="HQ187" s="21"/>
      <c r="HR187" s="21"/>
      <c r="HS187" s="21"/>
      <c r="HT187" s="21"/>
      <c r="HU187" s="21"/>
      <c r="HV187" s="21"/>
      <c r="HW187" s="21"/>
      <c r="HX187" s="21"/>
      <c r="HY187" s="21"/>
      <c r="HZ187" s="21"/>
      <c r="IA187" s="21"/>
      <c r="IB187" s="21"/>
      <c r="IC187" s="21"/>
      <c r="ID187" s="21"/>
      <c r="IE187" s="21"/>
      <c r="IF187" s="21"/>
      <c r="IG187" s="21"/>
      <c r="IH187" s="21"/>
      <c r="II187" s="21"/>
      <c r="IJ187" s="21"/>
      <c r="IK187" s="21"/>
    </row>
    <row r="188" spans="2:245" x14ac:dyDescent="0.25">
      <c r="B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1"/>
      <c r="GC188" s="21"/>
      <c r="GD188" s="21"/>
      <c r="GE188" s="21"/>
      <c r="GF188" s="21"/>
      <c r="GG188" s="21"/>
      <c r="GH188" s="21"/>
      <c r="GI188" s="21"/>
      <c r="GJ188" s="21"/>
      <c r="GK188" s="21"/>
      <c r="GL188" s="21"/>
      <c r="GM188" s="21"/>
      <c r="GN188" s="21"/>
      <c r="GO188" s="21"/>
      <c r="GP188" s="21"/>
      <c r="GQ188" s="21"/>
      <c r="GR188" s="21"/>
      <c r="GS188" s="21"/>
      <c r="GT188" s="21"/>
      <c r="GU188" s="21"/>
      <c r="GV188" s="21"/>
      <c r="GW188" s="21"/>
      <c r="GX188" s="21"/>
      <c r="GY188" s="21"/>
      <c r="GZ188" s="21"/>
      <c r="HA188" s="21"/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  <c r="HM188" s="21"/>
      <c r="HN188" s="21"/>
      <c r="HO188" s="21"/>
      <c r="HP188" s="21"/>
      <c r="HQ188" s="21"/>
      <c r="HR188" s="21"/>
      <c r="HS188" s="21"/>
      <c r="HT188" s="21"/>
      <c r="HU188" s="21"/>
      <c r="HV188" s="21"/>
      <c r="HW188" s="21"/>
      <c r="HX188" s="21"/>
      <c r="HY188" s="21"/>
      <c r="HZ188" s="21"/>
      <c r="IA188" s="21"/>
      <c r="IB188" s="21"/>
      <c r="IC188" s="21"/>
      <c r="ID188" s="21"/>
      <c r="IE188" s="21"/>
      <c r="IF188" s="21"/>
      <c r="IG188" s="21"/>
      <c r="IH188" s="21"/>
      <c r="II188" s="21"/>
      <c r="IJ188" s="21"/>
      <c r="IK188" s="21"/>
    </row>
    <row r="189" spans="2:245" x14ac:dyDescent="0.25">
      <c r="B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  <c r="GH189" s="21"/>
      <c r="GI189" s="21"/>
      <c r="GJ189" s="21"/>
      <c r="GK189" s="21"/>
      <c r="GL189" s="21"/>
      <c r="GM189" s="21"/>
      <c r="GN189" s="21"/>
      <c r="GO189" s="21"/>
      <c r="GP189" s="21"/>
      <c r="GQ189" s="21"/>
      <c r="GR189" s="21"/>
      <c r="GS189" s="21"/>
      <c r="GT189" s="21"/>
      <c r="GU189" s="21"/>
      <c r="GV189" s="21"/>
      <c r="GW189" s="21"/>
      <c r="GX189" s="21"/>
      <c r="GY189" s="21"/>
      <c r="GZ189" s="21"/>
      <c r="HA189" s="21"/>
      <c r="HB189" s="21"/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  <c r="HZ189" s="21"/>
      <c r="IA189" s="21"/>
      <c r="IB189" s="21"/>
      <c r="IC189" s="21"/>
      <c r="ID189" s="21"/>
      <c r="IE189" s="21"/>
      <c r="IF189" s="21"/>
      <c r="IG189" s="21"/>
      <c r="IH189" s="21"/>
      <c r="II189" s="21"/>
      <c r="IJ189" s="21"/>
      <c r="IK189" s="21"/>
    </row>
    <row r="190" spans="2:245" x14ac:dyDescent="0.25">
      <c r="B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  <c r="FW190" s="21"/>
      <c r="FX190" s="21"/>
      <c r="FY190" s="21"/>
      <c r="FZ190" s="21"/>
      <c r="GA190" s="21"/>
      <c r="GB190" s="21"/>
      <c r="GC190" s="21"/>
      <c r="GD190" s="21"/>
      <c r="GE190" s="21"/>
      <c r="GF190" s="21"/>
      <c r="GG190" s="21"/>
      <c r="GH190" s="21"/>
      <c r="GI190" s="21"/>
      <c r="GJ190" s="21"/>
      <c r="GK190" s="21"/>
      <c r="GL190" s="21"/>
      <c r="GM190" s="21"/>
      <c r="GN190" s="21"/>
      <c r="GO190" s="21"/>
      <c r="GP190" s="21"/>
      <c r="GQ190" s="21"/>
      <c r="GR190" s="21"/>
      <c r="GS190" s="21"/>
      <c r="GT190" s="21"/>
      <c r="GU190" s="21"/>
      <c r="GV190" s="21"/>
      <c r="GW190" s="21"/>
      <c r="GX190" s="21"/>
      <c r="GY190" s="21"/>
      <c r="GZ190" s="21"/>
      <c r="HA190" s="21"/>
      <c r="HB190" s="21"/>
      <c r="HC190" s="21"/>
      <c r="HD190" s="21"/>
      <c r="HE190" s="21"/>
      <c r="HF190" s="21"/>
      <c r="HG190" s="21"/>
      <c r="HH190" s="21"/>
      <c r="HI190" s="21"/>
      <c r="HJ190" s="21"/>
      <c r="HK190" s="21"/>
      <c r="HL190" s="21"/>
      <c r="HM190" s="21"/>
      <c r="HN190" s="21"/>
      <c r="HO190" s="21"/>
      <c r="HP190" s="21"/>
      <c r="HQ190" s="21"/>
      <c r="HR190" s="21"/>
      <c r="HS190" s="21"/>
      <c r="HT190" s="21"/>
      <c r="HU190" s="21"/>
      <c r="HV190" s="21"/>
      <c r="HW190" s="21"/>
      <c r="HX190" s="21"/>
      <c r="HY190" s="21"/>
      <c r="HZ190" s="21"/>
      <c r="IA190" s="21"/>
      <c r="IB190" s="21"/>
      <c r="IC190" s="21"/>
      <c r="ID190" s="21"/>
      <c r="IE190" s="21"/>
      <c r="IF190" s="21"/>
      <c r="IG190" s="21"/>
      <c r="IH190" s="21"/>
      <c r="II190" s="21"/>
      <c r="IJ190" s="21"/>
      <c r="IK190" s="21"/>
    </row>
    <row r="191" spans="2:245" x14ac:dyDescent="0.25">
      <c r="B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  <c r="FX191" s="21"/>
      <c r="FY191" s="21"/>
      <c r="FZ191" s="21"/>
      <c r="GA191" s="21"/>
      <c r="GB191" s="21"/>
      <c r="GC191" s="21"/>
      <c r="GD191" s="21"/>
      <c r="GE191" s="21"/>
      <c r="GF191" s="21"/>
      <c r="GG191" s="21"/>
      <c r="GH191" s="21"/>
      <c r="GI191" s="21"/>
      <c r="GJ191" s="21"/>
      <c r="GK191" s="21"/>
      <c r="GL191" s="21"/>
      <c r="GM191" s="21"/>
      <c r="GN191" s="21"/>
      <c r="GO191" s="21"/>
      <c r="GP191" s="21"/>
      <c r="GQ191" s="21"/>
      <c r="GR191" s="21"/>
      <c r="GS191" s="21"/>
      <c r="GT191" s="21"/>
      <c r="GU191" s="21"/>
      <c r="GV191" s="21"/>
      <c r="GW191" s="21"/>
      <c r="GX191" s="21"/>
      <c r="GY191" s="21"/>
      <c r="GZ191" s="21"/>
      <c r="HA191" s="21"/>
      <c r="HB191" s="21"/>
      <c r="HC191" s="21"/>
      <c r="HD191" s="21"/>
      <c r="HE191" s="21"/>
      <c r="HF191" s="21"/>
      <c r="HG191" s="21"/>
      <c r="HH191" s="21"/>
      <c r="HI191" s="21"/>
      <c r="HJ191" s="21"/>
      <c r="HK191" s="21"/>
      <c r="HL191" s="21"/>
      <c r="HM191" s="21"/>
      <c r="HN191" s="21"/>
      <c r="HO191" s="21"/>
      <c r="HP191" s="21"/>
      <c r="HQ191" s="21"/>
      <c r="HR191" s="21"/>
      <c r="HS191" s="21"/>
      <c r="HT191" s="21"/>
      <c r="HU191" s="21"/>
      <c r="HV191" s="21"/>
      <c r="HW191" s="21"/>
      <c r="HX191" s="21"/>
      <c r="HY191" s="21"/>
      <c r="HZ191" s="21"/>
      <c r="IA191" s="21"/>
      <c r="IB191" s="21"/>
      <c r="IC191" s="21"/>
      <c r="ID191" s="21"/>
      <c r="IE191" s="21"/>
      <c r="IF191" s="21"/>
      <c r="IG191" s="21"/>
      <c r="IH191" s="21"/>
      <c r="II191" s="21"/>
      <c r="IJ191" s="21"/>
      <c r="IK191" s="21"/>
    </row>
    <row r="192" spans="2:245" x14ac:dyDescent="0.25">
      <c r="B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1"/>
      <c r="GC192" s="21"/>
      <c r="GD192" s="21"/>
      <c r="GE192" s="21"/>
      <c r="GF192" s="21"/>
      <c r="GG192" s="21"/>
      <c r="GH192" s="21"/>
      <c r="GI192" s="21"/>
      <c r="GJ192" s="21"/>
      <c r="GK192" s="21"/>
      <c r="GL192" s="21"/>
      <c r="GM192" s="21"/>
      <c r="GN192" s="21"/>
      <c r="GO192" s="21"/>
      <c r="GP192" s="21"/>
      <c r="GQ192" s="21"/>
      <c r="GR192" s="21"/>
      <c r="GS192" s="21"/>
      <c r="GT192" s="21"/>
      <c r="GU192" s="21"/>
      <c r="GV192" s="21"/>
      <c r="GW192" s="21"/>
      <c r="GX192" s="21"/>
      <c r="GY192" s="21"/>
      <c r="GZ192" s="21"/>
      <c r="HA192" s="21"/>
      <c r="HB192" s="21"/>
      <c r="HC192" s="21"/>
      <c r="HD192" s="21"/>
      <c r="HE192" s="21"/>
      <c r="HF192" s="21"/>
      <c r="HG192" s="21"/>
      <c r="HH192" s="21"/>
      <c r="HI192" s="21"/>
      <c r="HJ192" s="21"/>
      <c r="HK192" s="21"/>
      <c r="HL192" s="21"/>
      <c r="HM192" s="21"/>
      <c r="HN192" s="21"/>
      <c r="HO192" s="21"/>
      <c r="HP192" s="21"/>
      <c r="HQ192" s="21"/>
      <c r="HR192" s="21"/>
      <c r="HS192" s="21"/>
      <c r="HT192" s="21"/>
      <c r="HU192" s="21"/>
      <c r="HV192" s="21"/>
      <c r="HW192" s="21"/>
      <c r="HX192" s="21"/>
      <c r="HY192" s="21"/>
      <c r="HZ192" s="21"/>
      <c r="IA192" s="21"/>
      <c r="IB192" s="21"/>
      <c r="IC192" s="21"/>
      <c r="ID192" s="21"/>
      <c r="IE192" s="21"/>
      <c r="IF192" s="21"/>
      <c r="IG192" s="21"/>
      <c r="IH192" s="21"/>
      <c r="II192" s="21"/>
      <c r="IJ192" s="21"/>
      <c r="IK192" s="21"/>
    </row>
    <row r="193" spans="2:245" x14ac:dyDescent="0.25">
      <c r="B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  <c r="EM193" s="21"/>
      <c r="EN193" s="21"/>
      <c r="EO193" s="21"/>
      <c r="EP193" s="21"/>
      <c r="EQ193" s="21"/>
      <c r="ER193" s="21"/>
      <c r="ES193" s="21"/>
      <c r="ET193" s="21"/>
      <c r="EU193" s="21"/>
      <c r="EV193" s="21"/>
      <c r="EW193" s="21"/>
      <c r="EX193" s="21"/>
      <c r="EY193" s="21"/>
      <c r="EZ193" s="21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  <c r="FK193" s="21"/>
      <c r="FL193" s="21"/>
      <c r="FM193" s="21"/>
      <c r="FN193" s="21"/>
      <c r="FO193" s="21"/>
      <c r="FP193" s="21"/>
      <c r="FQ193" s="21"/>
      <c r="FR193" s="21"/>
      <c r="FS193" s="21"/>
      <c r="FT193" s="21"/>
      <c r="FU193" s="21"/>
      <c r="FV193" s="21"/>
      <c r="FW193" s="21"/>
      <c r="FX193" s="21"/>
      <c r="FY193" s="21"/>
      <c r="FZ193" s="21"/>
      <c r="GA193" s="21"/>
      <c r="GB193" s="21"/>
      <c r="GC193" s="21"/>
      <c r="GD193" s="21"/>
      <c r="GE193" s="21"/>
      <c r="GF193" s="21"/>
      <c r="GG193" s="21"/>
      <c r="GH193" s="21"/>
      <c r="GI193" s="21"/>
      <c r="GJ193" s="21"/>
      <c r="GK193" s="21"/>
      <c r="GL193" s="21"/>
      <c r="GM193" s="21"/>
      <c r="GN193" s="21"/>
      <c r="GO193" s="21"/>
      <c r="GP193" s="21"/>
      <c r="GQ193" s="21"/>
      <c r="GR193" s="21"/>
      <c r="GS193" s="21"/>
      <c r="GT193" s="21"/>
      <c r="GU193" s="21"/>
      <c r="GV193" s="21"/>
      <c r="GW193" s="21"/>
      <c r="GX193" s="21"/>
      <c r="GY193" s="21"/>
      <c r="GZ193" s="21"/>
      <c r="HA193" s="21"/>
      <c r="HB193" s="21"/>
      <c r="HC193" s="21"/>
      <c r="HD193" s="21"/>
      <c r="HE193" s="21"/>
      <c r="HF193" s="21"/>
      <c r="HG193" s="21"/>
      <c r="HH193" s="21"/>
      <c r="HI193" s="21"/>
      <c r="HJ193" s="21"/>
      <c r="HK193" s="21"/>
      <c r="HL193" s="21"/>
      <c r="HM193" s="21"/>
      <c r="HN193" s="21"/>
      <c r="HO193" s="21"/>
      <c r="HP193" s="21"/>
      <c r="HQ193" s="21"/>
      <c r="HR193" s="21"/>
      <c r="HS193" s="21"/>
      <c r="HT193" s="21"/>
      <c r="HU193" s="21"/>
      <c r="HV193" s="21"/>
      <c r="HW193" s="21"/>
      <c r="HX193" s="21"/>
      <c r="HY193" s="21"/>
      <c r="HZ193" s="21"/>
      <c r="IA193" s="21"/>
      <c r="IB193" s="21"/>
      <c r="IC193" s="21"/>
      <c r="ID193" s="21"/>
      <c r="IE193" s="21"/>
      <c r="IF193" s="21"/>
      <c r="IG193" s="21"/>
      <c r="IH193" s="21"/>
      <c r="II193" s="21"/>
      <c r="IJ193" s="21"/>
      <c r="IK193" s="21"/>
    </row>
    <row r="194" spans="2:245" x14ac:dyDescent="0.25">
      <c r="B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  <c r="EM194" s="21"/>
      <c r="EN194" s="21"/>
      <c r="EO194" s="21"/>
      <c r="EP194" s="21"/>
      <c r="EQ194" s="21"/>
      <c r="ER194" s="21"/>
      <c r="ES194" s="21"/>
      <c r="ET194" s="21"/>
      <c r="EU194" s="21"/>
      <c r="EV194" s="21"/>
      <c r="EW194" s="21"/>
      <c r="EX194" s="21"/>
      <c r="EY194" s="21"/>
      <c r="EZ194" s="21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  <c r="FK194" s="21"/>
      <c r="FL194" s="21"/>
      <c r="FM194" s="21"/>
      <c r="FN194" s="21"/>
      <c r="FO194" s="21"/>
      <c r="FP194" s="21"/>
      <c r="FQ194" s="21"/>
      <c r="FR194" s="21"/>
      <c r="FS194" s="21"/>
      <c r="FT194" s="21"/>
      <c r="FU194" s="21"/>
      <c r="FV194" s="21"/>
      <c r="FW194" s="21"/>
      <c r="FX194" s="21"/>
      <c r="FY194" s="21"/>
      <c r="FZ194" s="21"/>
      <c r="GA194" s="21"/>
      <c r="GB194" s="21"/>
      <c r="GC194" s="21"/>
      <c r="GD194" s="21"/>
      <c r="GE194" s="21"/>
      <c r="GF194" s="21"/>
      <c r="GG194" s="21"/>
      <c r="GH194" s="21"/>
      <c r="GI194" s="21"/>
      <c r="GJ194" s="21"/>
      <c r="GK194" s="21"/>
      <c r="GL194" s="21"/>
      <c r="GM194" s="21"/>
      <c r="GN194" s="21"/>
      <c r="GO194" s="21"/>
      <c r="GP194" s="21"/>
      <c r="GQ194" s="21"/>
      <c r="GR194" s="21"/>
      <c r="GS194" s="21"/>
      <c r="GT194" s="21"/>
      <c r="GU194" s="21"/>
      <c r="GV194" s="21"/>
      <c r="GW194" s="21"/>
      <c r="GX194" s="21"/>
      <c r="GY194" s="21"/>
      <c r="GZ194" s="21"/>
      <c r="HA194" s="21"/>
      <c r="HB194" s="21"/>
      <c r="HC194" s="21"/>
      <c r="HD194" s="21"/>
      <c r="HE194" s="21"/>
      <c r="HF194" s="21"/>
      <c r="HG194" s="21"/>
      <c r="HH194" s="21"/>
      <c r="HI194" s="21"/>
      <c r="HJ194" s="21"/>
      <c r="HK194" s="21"/>
      <c r="HL194" s="21"/>
      <c r="HM194" s="21"/>
      <c r="HN194" s="21"/>
      <c r="HO194" s="21"/>
      <c r="HP194" s="21"/>
      <c r="HQ194" s="21"/>
      <c r="HR194" s="21"/>
      <c r="HS194" s="21"/>
      <c r="HT194" s="21"/>
      <c r="HU194" s="21"/>
      <c r="HV194" s="21"/>
      <c r="HW194" s="21"/>
      <c r="HX194" s="21"/>
      <c r="HY194" s="21"/>
      <c r="HZ194" s="21"/>
      <c r="IA194" s="21"/>
      <c r="IB194" s="21"/>
      <c r="IC194" s="21"/>
      <c r="ID194" s="21"/>
      <c r="IE194" s="21"/>
      <c r="IF194" s="21"/>
      <c r="IG194" s="21"/>
      <c r="IH194" s="21"/>
      <c r="II194" s="21"/>
      <c r="IJ194" s="21"/>
      <c r="IK194" s="21"/>
    </row>
    <row r="195" spans="2:245" x14ac:dyDescent="0.25">
      <c r="B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  <c r="ES195" s="21"/>
      <c r="ET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  <c r="FK195" s="21"/>
      <c r="FL195" s="21"/>
      <c r="FM195" s="21"/>
      <c r="FN195" s="21"/>
      <c r="FO195" s="21"/>
      <c r="FP195" s="21"/>
      <c r="FQ195" s="21"/>
      <c r="FR195" s="21"/>
      <c r="FS195" s="21"/>
      <c r="FT195" s="21"/>
      <c r="FU195" s="21"/>
      <c r="FV195" s="21"/>
      <c r="FW195" s="21"/>
      <c r="FX195" s="21"/>
      <c r="FY195" s="21"/>
      <c r="FZ195" s="21"/>
      <c r="GA195" s="21"/>
      <c r="GB195" s="21"/>
      <c r="GC195" s="21"/>
      <c r="GD195" s="21"/>
      <c r="GE195" s="21"/>
      <c r="GF195" s="21"/>
      <c r="GG195" s="21"/>
      <c r="GH195" s="21"/>
      <c r="GI195" s="21"/>
      <c r="GJ195" s="21"/>
      <c r="GK195" s="21"/>
      <c r="GL195" s="21"/>
      <c r="GM195" s="21"/>
      <c r="GN195" s="21"/>
      <c r="GO195" s="21"/>
      <c r="GP195" s="21"/>
      <c r="GQ195" s="21"/>
      <c r="GR195" s="21"/>
      <c r="GS195" s="21"/>
      <c r="GT195" s="21"/>
      <c r="GU195" s="21"/>
      <c r="GV195" s="21"/>
      <c r="GW195" s="21"/>
      <c r="GX195" s="21"/>
      <c r="GY195" s="21"/>
      <c r="GZ195" s="21"/>
      <c r="HA195" s="21"/>
      <c r="HB195" s="21"/>
      <c r="HC195" s="21"/>
      <c r="HD195" s="21"/>
      <c r="HE195" s="21"/>
      <c r="HF195" s="21"/>
      <c r="HG195" s="21"/>
      <c r="HH195" s="21"/>
      <c r="HI195" s="21"/>
      <c r="HJ195" s="21"/>
      <c r="HK195" s="21"/>
      <c r="HL195" s="21"/>
      <c r="HM195" s="21"/>
      <c r="HN195" s="21"/>
      <c r="HO195" s="21"/>
      <c r="HP195" s="21"/>
      <c r="HQ195" s="21"/>
      <c r="HR195" s="21"/>
      <c r="HS195" s="21"/>
      <c r="HT195" s="21"/>
      <c r="HU195" s="21"/>
      <c r="HV195" s="21"/>
      <c r="HW195" s="21"/>
      <c r="HX195" s="21"/>
      <c r="HY195" s="21"/>
      <c r="HZ195" s="21"/>
      <c r="IA195" s="21"/>
      <c r="IB195" s="21"/>
      <c r="IC195" s="21"/>
      <c r="ID195" s="21"/>
      <c r="IE195" s="21"/>
      <c r="IF195" s="21"/>
      <c r="IG195" s="21"/>
      <c r="IH195" s="21"/>
      <c r="II195" s="21"/>
      <c r="IJ195" s="21"/>
      <c r="IK195" s="21"/>
    </row>
    <row r="196" spans="2:245" x14ac:dyDescent="0.25">
      <c r="B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  <c r="ES196" s="21"/>
      <c r="ET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  <c r="FK196" s="21"/>
      <c r="FL196" s="21"/>
      <c r="FM196" s="21"/>
      <c r="FN196" s="21"/>
      <c r="FO196" s="21"/>
      <c r="FP196" s="21"/>
      <c r="FQ196" s="21"/>
      <c r="FR196" s="21"/>
      <c r="FS196" s="21"/>
      <c r="FT196" s="21"/>
      <c r="FU196" s="21"/>
      <c r="FV196" s="21"/>
      <c r="FW196" s="21"/>
      <c r="FX196" s="21"/>
      <c r="FY196" s="21"/>
      <c r="FZ196" s="21"/>
      <c r="GA196" s="21"/>
      <c r="GB196" s="21"/>
      <c r="GC196" s="21"/>
      <c r="GD196" s="21"/>
      <c r="GE196" s="21"/>
      <c r="GF196" s="21"/>
      <c r="GG196" s="21"/>
      <c r="GH196" s="21"/>
      <c r="GI196" s="21"/>
      <c r="GJ196" s="21"/>
      <c r="GK196" s="21"/>
      <c r="GL196" s="21"/>
      <c r="GM196" s="21"/>
      <c r="GN196" s="21"/>
      <c r="GO196" s="21"/>
      <c r="GP196" s="21"/>
      <c r="GQ196" s="21"/>
      <c r="GR196" s="21"/>
      <c r="GS196" s="21"/>
      <c r="GT196" s="21"/>
      <c r="GU196" s="21"/>
      <c r="GV196" s="21"/>
      <c r="GW196" s="21"/>
      <c r="GX196" s="21"/>
      <c r="GY196" s="21"/>
      <c r="GZ196" s="21"/>
      <c r="HA196" s="21"/>
      <c r="HB196" s="21"/>
      <c r="HC196" s="21"/>
      <c r="HD196" s="21"/>
      <c r="HE196" s="21"/>
      <c r="HF196" s="21"/>
      <c r="HG196" s="21"/>
      <c r="HH196" s="21"/>
      <c r="HI196" s="21"/>
      <c r="HJ196" s="21"/>
      <c r="HK196" s="21"/>
      <c r="HL196" s="21"/>
      <c r="HM196" s="21"/>
      <c r="HN196" s="21"/>
      <c r="HO196" s="21"/>
      <c r="HP196" s="21"/>
      <c r="HQ196" s="21"/>
      <c r="HR196" s="21"/>
      <c r="HS196" s="21"/>
      <c r="HT196" s="21"/>
      <c r="HU196" s="21"/>
      <c r="HV196" s="21"/>
      <c r="HW196" s="21"/>
      <c r="HX196" s="21"/>
      <c r="HY196" s="21"/>
      <c r="HZ196" s="21"/>
      <c r="IA196" s="21"/>
      <c r="IB196" s="21"/>
      <c r="IC196" s="21"/>
      <c r="ID196" s="21"/>
      <c r="IE196" s="21"/>
      <c r="IF196" s="21"/>
      <c r="IG196" s="21"/>
      <c r="IH196" s="21"/>
      <c r="II196" s="21"/>
      <c r="IJ196" s="21"/>
      <c r="IK196" s="21"/>
    </row>
    <row r="197" spans="2:245" x14ac:dyDescent="0.25">
      <c r="B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  <c r="GH197" s="21"/>
      <c r="GI197" s="21"/>
      <c r="GJ197" s="21"/>
      <c r="GK197" s="21"/>
      <c r="GL197" s="21"/>
      <c r="GM197" s="21"/>
      <c r="GN197" s="21"/>
      <c r="GO197" s="21"/>
      <c r="GP197" s="21"/>
      <c r="GQ197" s="21"/>
      <c r="GR197" s="21"/>
      <c r="GS197" s="21"/>
      <c r="GT197" s="21"/>
      <c r="GU197" s="21"/>
      <c r="GV197" s="21"/>
      <c r="GW197" s="21"/>
      <c r="GX197" s="21"/>
      <c r="GY197" s="21"/>
      <c r="GZ197" s="21"/>
      <c r="HA197" s="21"/>
      <c r="HB197" s="21"/>
      <c r="HC197" s="21"/>
      <c r="HD197" s="21"/>
      <c r="HE197" s="21"/>
      <c r="HF197" s="21"/>
      <c r="HG197" s="21"/>
      <c r="HH197" s="21"/>
      <c r="HI197" s="21"/>
      <c r="HJ197" s="21"/>
      <c r="HK197" s="21"/>
      <c r="HL197" s="21"/>
      <c r="HM197" s="21"/>
      <c r="HN197" s="21"/>
      <c r="HO197" s="21"/>
      <c r="HP197" s="21"/>
      <c r="HQ197" s="21"/>
      <c r="HR197" s="21"/>
      <c r="HS197" s="21"/>
      <c r="HT197" s="21"/>
      <c r="HU197" s="21"/>
      <c r="HV197" s="21"/>
      <c r="HW197" s="21"/>
      <c r="HX197" s="21"/>
      <c r="HY197" s="21"/>
      <c r="HZ197" s="21"/>
      <c r="IA197" s="21"/>
      <c r="IB197" s="21"/>
      <c r="IC197" s="21"/>
      <c r="ID197" s="21"/>
      <c r="IE197" s="21"/>
      <c r="IF197" s="21"/>
      <c r="IG197" s="21"/>
      <c r="IH197" s="21"/>
      <c r="II197" s="21"/>
      <c r="IJ197" s="21"/>
      <c r="IK197" s="21"/>
    </row>
    <row r="198" spans="2:245" x14ac:dyDescent="0.25">
      <c r="B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  <c r="GI198" s="21"/>
      <c r="GJ198" s="21"/>
      <c r="GK198" s="21"/>
      <c r="GL198" s="21"/>
      <c r="GM198" s="21"/>
      <c r="GN198" s="21"/>
      <c r="GO198" s="21"/>
      <c r="GP198" s="21"/>
      <c r="GQ198" s="21"/>
      <c r="GR198" s="21"/>
      <c r="GS198" s="21"/>
      <c r="GT198" s="21"/>
      <c r="GU198" s="21"/>
      <c r="GV198" s="21"/>
      <c r="GW198" s="21"/>
      <c r="GX198" s="21"/>
      <c r="GY198" s="21"/>
      <c r="GZ198" s="21"/>
      <c r="HA198" s="21"/>
      <c r="HB198" s="21"/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  <c r="HZ198" s="21"/>
      <c r="IA198" s="21"/>
      <c r="IB198" s="21"/>
      <c r="IC198" s="21"/>
      <c r="ID198" s="21"/>
      <c r="IE198" s="21"/>
      <c r="IF198" s="21"/>
      <c r="IG198" s="21"/>
      <c r="IH198" s="21"/>
      <c r="II198" s="21"/>
      <c r="IJ198" s="21"/>
      <c r="IK198" s="21"/>
    </row>
    <row r="199" spans="2:245" x14ac:dyDescent="0.25">
      <c r="B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1"/>
      <c r="GC199" s="21"/>
      <c r="GD199" s="21"/>
      <c r="GE199" s="21"/>
      <c r="GF199" s="21"/>
      <c r="GG199" s="21"/>
      <c r="GH199" s="21"/>
      <c r="GI199" s="21"/>
      <c r="GJ199" s="21"/>
      <c r="GK199" s="21"/>
      <c r="GL199" s="21"/>
      <c r="GM199" s="21"/>
      <c r="GN199" s="21"/>
      <c r="GO199" s="21"/>
      <c r="GP199" s="21"/>
      <c r="GQ199" s="21"/>
      <c r="GR199" s="21"/>
      <c r="GS199" s="21"/>
      <c r="GT199" s="21"/>
      <c r="GU199" s="21"/>
      <c r="GV199" s="21"/>
      <c r="GW199" s="21"/>
      <c r="GX199" s="21"/>
      <c r="GY199" s="21"/>
      <c r="GZ199" s="21"/>
      <c r="HA199" s="21"/>
      <c r="HB199" s="21"/>
      <c r="HC199" s="21"/>
      <c r="HD199" s="21"/>
      <c r="HE199" s="21"/>
      <c r="HF199" s="21"/>
      <c r="HG199" s="21"/>
      <c r="HH199" s="21"/>
      <c r="HI199" s="21"/>
      <c r="HJ199" s="21"/>
      <c r="HK199" s="21"/>
      <c r="HL199" s="21"/>
      <c r="HM199" s="21"/>
      <c r="HN199" s="21"/>
      <c r="HO199" s="21"/>
      <c r="HP199" s="21"/>
      <c r="HQ199" s="21"/>
      <c r="HR199" s="21"/>
      <c r="HS199" s="21"/>
      <c r="HT199" s="21"/>
      <c r="HU199" s="21"/>
      <c r="HV199" s="21"/>
      <c r="HW199" s="21"/>
      <c r="HX199" s="21"/>
      <c r="HY199" s="21"/>
      <c r="HZ199" s="21"/>
      <c r="IA199" s="21"/>
      <c r="IB199" s="21"/>
      <c r="IC199" s="21"/>
      <c r="ID199" s="21"/>
      <c r="IE199" s="21"/>
      <c r="IF199" s="21"/>
      <c r="IG199" s="21"/>
      <c r="IH199" s="21"/>
      <c r="II199" s="21"/>
      <c r="IJ199" s="21"/>
      <c r="IK199" s="21"/>
    </row>
    <row r="200" spans="2:245" x14ac:dyDescent="0.25">
      <c r="B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  <c r="GM200" s="21"/>
      <c r="GN200" s="21"/>
      <c r="GO200" s="21"/>
      <c r="GP200" s="21"/>
      <c r="GQ200" s="21"/>
      <c r="GR200" s="21"/>
      <c r="GS200" s="21"/>
      <c r="GT200" s="21"/>
      <c r="GU200" s="21"/>
      <c r="GV200" s="21"/>
      <c r="GW200" s="21"/>
      <c r="GX200" s="21"/>
      <c r="GY200" s="21"/>
      <c r="GZ200" s="21"/>
      <c r="HA200" s="21"/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  <c r="HZ200" s="21"/>
      <c r="IA200" s="21"/>
      <c r="IB200" s="21"/>
      <c r="IC200" s="21"/>
      <c r="ID200" s="21"/>
      <c r="IE200" s="21"/>
      <c r="IF200" s="21"/>
      <c r="IG200" s="21"/>
      <c r="IH200" s="21"/>
      <c r="II200" s="21"/>
      <c r="IJ200" s="21"/>
      <c r="IK200" s="21"/>
    </row>
    <row r="201" spans="2:245" x14ac:dyDescent="0.25">
      <c r="B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21"/>
      <c r="GI201" s="21"/>
      <c r="GJ201" s="21"/>
      <c r="GK201" s="21"/>
      <c r="GL201" s="21"/>
      <c r="GM201" s="21"/>
      <c r="GN201" s="21"/>
      <c r="GO201" s="21"/>
      <c r="GP201" s="21"/>
      <c r="GQ201" s="21"/>
      <c r="GR201" s="21"/>
      <c r="GS201" s="21"/>
      <c r="GT201" s="21"/>
      <c r="GU201" s="21"/>
      <c r="GV201" s="21"/>
      <c r="GW201" s="21"/>
      <c r="GX201" s="21"/>
      <c r="GY201" s="21"/>
      <c r="GZ201" s="21"/>
      <c r="HA201" s="21"/>
      <c r="HB201" s="21"/>
      <c r="HC201" s="21"/>
      <c r="HD201" s="21"/>
      <c r="HE201" s="21"/>
      <c r="HF201" s="21"/>
      <c r="HG201" s="21"/>
      <c r="HH201" s="21"/>
      <c r="HI201" s="21"/>
      <c r="HJ201" s="21"/>
      <c r="HK201" s="21"/>
      <c r="HL201" s="21"/>
      <c r="HM201" s="21"/>
      <c r="HN201" s="21"/>
      <c r="HO201" s="21"/>
      <c r="HP201" s="21"/>
      <c r="HQ201" s="21"/>
      <c r="HR201" s="21"/>
      <c r="HS201" s="21"/>
      <c r="HT201" s="21"/>
      <c r="HU201" s="21"/>
      <c r="HV201" s="21"/>
      <c r="HW201" s="21"/>
      <c r="HX201" s="21"/>
      <c r="HY201" s="21"/>
      <c r="HZ201" s="21"/>
      <c r="IA201" s="21"/>
      <c r="IB201" s="21"/>
      <c r="IC201" s="21"/>
      <c r="ID201" s="21"/>
      <c r="IE201" s="21"/>
      <c r="IF201" s="21"/>
      <c r="IG201" s="21"/>
      <c r="IH201" s="21"/>
      <c r="II201" s="21"/>
      <c r="IJ201" s="21"/>
      <c r="IK201" s="21"/>
    </row>
    <row r="202" spans="2:245" x14ac:dyDescent="0.25">
      <c r="B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  <c r="EM202" s="21"/>
      <c r="EN202" s="21"/>
      <c r="EO202" s="21"/>
      <c r="EP202" s="21"/>
      <c r="EQ202" s="21"/>
      <c r="ER202" s="21"/>
      <c r="ES202" s="21"/>
      <c r="ET202" s="21"/>
      <c r="EU202" s="21"/>
      <c r="EV202" s="21"/>
      <c r="EW202" s="21"/>
      <c r="EX202" s="21"/>
      <c r="EY202" s="21"/>
      <c r="EZ202" s="21"/>
      <c r="FA202" s="21"/>
      <c r="FB202" s="21"/>
      <c r="FC202" s="21"/>
      <c r="FD202" s="21"/>
      <c r="FE202" s="21"/>
      <c r="FF202" s="21"/>
      <c r="FG202" s="21"/>
      <c r="FH202" s="21"/>
      <c r="FI202" s="21"/>
      <c r="FJ202" s="21"/>
      <c r="FK202" s="21"/>
      <c r="FL202" s="21"/>
      <c r="FM202" s="21"/>
      <c r="FN202" s="21"/>
      <c r="FO202" s="21"/>
      <c r="FP202" s="21"/>
      <c r="FQ202" s="21"/>
      <c r="FR202" s="21"/>
      <c r="FS202" s="21"/>
      <c r="FT202" s="21"/>
      <c r="FU202" s="21"/>
      <c r="FV202" s="21"/>
      <c r="FW202" s="21"/>
      <c r="FX202" s="21"/>
      <c r="FY202" s="21"/>
      <c r="FZ202" s="21"/>
      <c r="GA202" s="21"/>
      <c r="GB202" s="21"/>
      <c r="GC202" s="21"/>
      <c r="GD202" s="21"/>
      <c r="GE202" s="21"/>
      <c r="GF202" s="21"/>
      <c r="GG202" s="21"/>
      <c r="GH202" s="21"/>
      <c r="GI202" s="21"/>
      <c r="GJ202" s="21"/>
      <c r="GK202" s="21"/>
      <c r="GL202" s="21"/>
      <c r="GM202" s="21"/>
      <c r="GN202" s="21"/>
      <c r="GO202" s="21"/>
      <c r="GP202" s="21"/>
      <c r="GQ202" s="21"/>
      <c r="GR202" s="21"/>
      <c r="GS202" s="21"/>
      <c r="GT202" s="21"/>
      <c r="GU202" s="21"/>
      <c r="GV202" s="21"/>
      <c r="GW202" s="21"/>
      <c r="GX202" s="21"/>
      <c r="GY202" s="21"/>
      <c r="GZ202" s="21"/>
      <c r="HA202" s="21"/>
      <c r="HB202" s="21"/>
      <c r="HC202" s="21"/>
      <c r="HD202" s="21"/>
      <c r="HE202" s="21"/>
      <c r="HF202" s="21"/>
      <c r="HG202" s="21"/>
      <c r="HH202" s="21"/>
      <c r="HI202" s="21"/>
      <c r="HJ202" s="21"/>
      <c r="HK202" s="21"/>
      <c r="HL202" s="21"/>
      <c r="HM202" s="21"/>
      <c r="HN202" s="21"/>
      <c r="HO202" s="21"/>
      <c r="HP202" s="21"/>
      <c r="HQ202" s="21"/>
      <c r="HR202" s="21"/>
      <c r="HS202" s="21"/>
      <c r="HT202" s="21"/>
      <c r="HU202" s="21"/>
      <c r="HV202" s="21"/>
      <c r="HW202" s="21"/>
      <c r="HX202" s="21"/>
      <c r="HY202" s="21"/>
      <c r="HZ202" s="21"/>
      <c r="IA202" s="21"/>
      <c r="IB202" s="21"/>
      <c r="IC202" s="21"/>
      <c r="ID202" s="21"/>
      <c r="IE202" s="21"/>
      <c r="IF202" s="21"/>
      <c r="IG202" s="21"/>
      <c r="IH202" s="21"/>
      <c r="II202" s="21"/>
      <c r="IJ202" s="21"/>
      <c r="IK202" s="21"/>
    </row>
    <row r="203" spans="2:245" x14ac:dyDescent="0.25">
      <c r="B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  <c r="EM203" s="21"/>
      <c r="EN203" s="21"/>
      <c r="EO203" s="21"/>
      <c r="EP203" s="21"/>
      <c r="EQ203" s="21"/>
      <c r="ER203" s="21"/>
      <c r="ES203" s="21"/>
      <c r="ET203" s="21"/>
      <c r="EU203" s="21"/>
      <c r="EV203" s="21"/>
      <c r="EW203" s="21"/>
      <c r="EX203" s="21"/>
      <c r="EY203" s="21"/>
      <c r="EZ203" s="21"/>
      <c r="FA203" s="21"/>
      <c r="FB203" s="21"/>
      <c r="FC203" s="21"/>
      <c r="FD203" s="21"/>
      <c r="FE203" s="21"/>
      <c r="FF203" s="21"/>
      <c r="FG203" s="21"/>
      <c r="FH203" s="21"/>
      <c r="FI203" s="21"/>
      <c r="FJ203" s="21"/>
      <c r="FK203" s="21"/>
      <c r="FL203" s="21"/>
      <c r="FM203" s="21"/>
      <c r="FN203" s="21"/>
      <c r="FO203" s="21"/>
      <c r="FP203" s="21"/>
      <c r="FQ203" s="21"/>
      <c r="FR203" s="21"/>
      <c r="FS203" s="21"/>
      <c r="FT203" s="21"/>
      <c r="FU203" s="21"/>
      <c r="FV203" s="21"/>
      <c r="FW203" s="21"/>
      <c r="FX203" s="21"/>
      <c r="FY203" s="21"/>
      <c r="FZ203" s="21"/>
      <c r="GA203" s="21"/>
      <c r="GB203" s="21"/>
      <c r="GC203" s="21"/>
      <c r="GD203" s="21"/>
      <c r="GE203" s="21"/>
      <c r="GF203" s="21"/>
      <c r="GG203" s="21"/>
      <c r="GH203" s="21"/>
      <c r="GI203" s="21"/>
      <c r="GJ203" s="21"/>
      <c r="GK203" s="21"/>
      <c r="GL203" s="21"/>
      <c r="GM203" s="21"/>
      <c r="GN203" s="21"/>
      <c r="GO203" s="21"/>
      <c r="GP203" s="21"/>
      <c r="GQ203" s="21"/>
      <c r="GR203" s="21"/>
      <c r="GS203" s="21"/>
      <c r="GT203" s="21"/>
      <c r="GU203" s="21"/>
      <c r="GV203" s="21"/>
      <c r="GW203" s="21"/>
      <c r="GX203" s="21"/>
      <c r="GY203" s="21"/>
      <c r="GZ203" s="21"/>
      <c r="HA203" s="21"/>
      <c r="HB203" s="21"/>
      <c r="HC203" s="21"/>
      <c r="HD203" s="21"/>
      <c r="HE203" s="21"/>
      <c r="HF203" s="21"/>
      <c r="HG203" s="21"/>
      <c r="HH203" s="21"/>
      <c r="HI203" s="21"/>
      <c r="HJ203" s="21"/>
      <c r="HK203" s="21"/>
      <c r="HL203" s="21"/>
      <c r="HM203" s="21"/>
      <c r="HN203" s="21"/>
      <c r="HO203" s="21"/>
      <c r="HP203" s="21"/>
      <c r="HQ203" s="21"/>
      <c r="HR203" s="21"/>
      <c r="HS203" s="21"/>
      <c r="HT203" s="21"/>
      <c r="HU203" s="21"/>
      <c r="HV203" s="21"/>
      <c r="HW203" s="21"/>
      <c r="HX203" s="21"/>
      <c r="HY203" s="21"/>
      <c r="HZ203" s="21"/>
      <c r="IA203" s="21"/>
      <c r="IB203" s="21"/>
      <c r="IC203" s="21"/>
      <c r="ID203" s="21"/>
      <c r="IE203" s="21"/>
      <c r="IF203" s="21"/>
      <c r="IG203" s="21"/>
      <c r="IH203" s="21"/>
      <c r="II203" s="21"/>
      <c r="IJ203" s="21"/>
      <c r="IK203" s="21"/>
    </row>
    <row r="204" spans="2:245" x14ac:dyDescent="0.25">
      <c r="B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  <c r="EO204" s="21"/>
      <c r="EP204" s="21"/>
      <c r="EQ204" s="21"/>
      <c r="ER204" s="21"/>
      <c r="ES204" s="21"/>
      <c r="ET204" s="21"/>
      <c r="EU204" s="21"/>
      <c r="EV204" s="21"/>
      <c r="EW204" s="21"/>
      <c r="EX204" s="21"/>
      <c r="EY204" s="21"/>
      <c r="EZ204" s="21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  <c r="FK204" s="21"/>
      <c r="FL204" s="21"/>
      <c r="FM204" s="21"/>
      <c r="FN204" s="21"/>
      <c r="FO204" s="21"/>
      <c r="FP204" s="21"/>
      <c r="FQ204" s="21"/>
      <c r="FR204" s="21"/>
      <c r="FS204" s="21"/>
      <c r="FT204" s="21"/>
      <c r="FU204" s="21"/>
      <c r="FV204" s="21"/>
      <c r="FW204" s="21"/>
      <c r="FX204" s="21"/>
      <c r="FY204" s="21"/>
      <c r="FZ204" s="21"/>
      <c r="GA204" s="21"/>
      <c r="GB204" s="21"/>
      <c r="GC204" s="21"/>
      <c r="GD204" s="21"/>
      <c r="GE204" s="21"/>
      <c r="GF204" s="21"/>
      <c r="GG204" s="21"/>
      <c r="GH204" s="21"/>
      <c r="GI204" s="21"/>
      <c r="GJ204" s="21"/>
      <c r="GK204" s="21"/>
      <c r="GL204" s="21"/>
      <c r="GM204" s="21"/>
      <c r="GN204" s="21"/>
      <c r="GO204" s="21"/>
      <c r="GP204" s="21"/>
      <c r="GQ204" s="21"/>
      <c r="GR204" s="21"/>
      <c r="GS204" s="21"/>
      <c r="GT204" s="21"/>
      <c r="GU204" s="21"/>
      <c r="GV204" s="21"/>
      <c r="GW204" s="21"/>
      <c r="GX204" s="21"/>
      <c r="GY204" s="21"/>
      <c r="GZ204" s="21"/>
      <c r="HA204" s="21"/>
      <c r="HB204" s="21"/>
      <c r="HC204" s="21"/>
      <c r="HD204" s="21"/>
      <c r="HE204" s="21"/>
      <c r="HF204" s="21"/>
      <c r="HG204" s="21"/>
      <c r="HH204" s="21"/>
      <c r="HI204" s="21"/>
      <c r="HJ204" s="21"/>
      <c r="HK204" s="21"/>
      <c r="HL204" s="21"/>
      <c r="HM204" s="21"/>
      <c r="HN204" s="21"/>
      <c r="HO204" s="21"/>
      <c r="HP204" s="21"/>
      <c r="HQ204" s="21"/>
      <c r="HR204" s="21"/>
      <c r="HS204" s="21"/>
      <c r="HT204" s="21"/>
      <c r="HU204" s="21"/>
      <c r="HV204" s="21"/>
      <c r="HW204" s="21"/>
      <c r="HX204" s="21"/>
      <c r="HY204" s="21"/>
      <c r="HZ204" s="21"/>
      <c r="IA204" s="21"/>
      <c r="IB204" s="21"/>
      <c r="IC204" s="21"/>
      <c r="ID204" s="21"/>
      <c r="IE204" s="21"/>
      <c r="IF204" s="21"/>
      <c r="IG204" s="21"/>
      <c r="IH204" s="21"/>
      <c r="II204" s="21"/>
      <c r="IJ204" s="21"/>
      <c r="IK204" s="21"/>
    </row>
    <row r="205" spans="2:245" x14ac:dyDescent="0.25">
      <c r="B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J205" s="21"/>
      <c r="EK205" s="21"/>
      <c r="EL205" s="21"/>
      <c r="EM205" s="21"/>
      <c r="EN205" s="21"/>
      <c r="EO205" s="21"/>
      <c r="EP205" s="21"/>
      <c r="EQ205" s="21"/>
      <c r="ER205" s="21"/>
      <c r="ES205" s="21"/>
      <c r="ET205" s="21"/>
      <c r="EU205" s="21"/>
      <c r="EV205" s="21"/>
      <c r="EW205" s="21"/>
      <c r="EX205" s="21"/>
      <c r="EY205" s="21"/>
      <c r="EZ205" s="21"/>
      <c r="FA205" s="21"/>
      <c r="FB205" s="21"/>
      <c r="FC205" s="21"/>
      <c r="FD205" s="21"/>
      <c r="FE205" s="21"/>
      <c r="FF205" s="21"/>
      <c r="FG205" s="21"/>
      <c r="FH205" s="21"/>
      <c r="FI205" s="21"/>
      <c r="FJ205" s="21"/>
      <c r="FK205" s="21"/>
      <c r="FL205" s="21"/>
      <c r="FM205" s="21"/>
      <c r="FN205" s="21"/>
      <c r="FO205" s="21"/>
      <c r="FP205" s="21"/>
      <c r="FQ205" s="21"/>
      <c r="FR205" s="21"/>
      <c r="FS205" s="21"/>
      <c r="FT205" s="21"/>
      <c r="FU205" s="21"/>
      <c r="FV205" s="21"/>
      <c r="FW205" s="21"/>
      <c r="FX205" s="21"/>
      <c r="FY205" s="21"/>
      <c r="FZ205" s="21"/>
      <c r="GA205" s="21"/>
      <c r="GB205" s="21"/>
      <c r="GC205" s="21"/>
      <c r="GD205" s="21"/>
      <c r="GE205" s="21"/>
      <c r="GF205" s="21"/>
      <c r="GG205" s="21"/>
      <c r="GH205" s="21"/>
      <c r="GI205" s="21"/>
      <c r="GJ205" s="21"/>
      <c r="GK205" s="21"/>
      <c r="GL205" s="21"/>
      <c r="GM205" s="21"/>
      <c r="GN205" s="21"/>
      <c r="GO205" s="21"/>
      <c r="GP205" s="21"/>
      <c r="GQ205" s="21"/>
      <c r="GR205" s="21"/>
      <c r="GS205" s="21"/>
      <c r="GT205" s="21"/>
      <c r="GU205" s="21"/>
      <c r="GV205" s="21"/>
      <c r="GW205" s="21"/>
      <c r="GX205" s="21"/>
      <c r="GY205" s="21"/>
      <c r="GZ205" s="21"/>
      <c r="HA205" s="21"/>
      <c r="HB205" s="21"/>
      <c r="HC205" s="21"/>
      <c r="HD205" s="21"/>
      <c r="HE205" s="21"/>
      <c r="HF205" s="21"/>
      <c r="HG205" s="21"/>
      <c r="HH205" s="21"/>
      <c r="HI205" s="21"/>
      <c r="HJ205" s="21"/>
      <c r="HK205" s="21"/>
      <c r="HL205" s="21"/>
      <c r="HM205" s="21"/>
      <c r="HN205" s="21"/>
      <c r="HO205" s="21"/>
      <c r="HP205" s="21"/>
      <c r="HQ205" s="21"/>
      <c r="HR205" s="21"/>
      <c r="HS205" s="21"/>
      <c r="HT205" s="21"/>
      <c r="HU205" s="21"/>
      <c r="HV205" s="21"/>
      <c r="HW205" s="21"/>
      <c r="HX205" s="21"/>
      <c r="HY205" s="21"/>
      <c r="HZ205" s="21"/>
      <c r="IA205" s="21"/>
      <c r="IB205" s="21"/>
      <c r="IC205" s="21"/>
      <c r="ID205" s="21"/>
      <c r="IE205" s="21"/>
      <c r="IF205" s="21"/>
      <c r="IG205" s="21"/>
      <c r="IH205" s="21"/>
      <c r="II205" s="21"/>
      <c r="IJ205" s="21"/>
      <c r="IK205" s="21"/>
    </row>
    <row r="206" spans="2:245" x14ac:dyDescent="0.25">
      <c r="B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21"/>
      <c r="EL206" s="21"/>
      <c r="EM206" s="21"/>
      <c r="EN206" s="21"/>
      <c r="EO206" s="21"/>
      <c r="EP206" s="21"/>
      <c r="EQ206" s="21"/>
      <c r="ER206" s="21"/>
      <c r="ES206" s="21"/>
      <c r="ET206" s="21"/>
      <c r="EU206" s="21"/>
      <c r="EV206" s="21"/>
      <c r="EW206" s="21"/>
      <c r="EX206" s="21"/>
      <c r="EY206" s="21"/>
      <c r="EZ206" s="21"/>
      <c r="FA206" s="21"/>
      <c r="FB206" s="21"/>
      <c r="FC206" s="21"/>
      <c r="FD206" s="21"/>
      <c r="FE206" s="21"/>
      <c r="FF206" s="21"/>
      <c r="FG206" s="21"/>
      <c r="FH206" s="21"/>
      <c r="FI206" s="21"/>
      <c r="FJ206" s="21"/>
      <c r="FK206" s="21"/>
      <c r="FL206" s="21"/>
      <c r="FM206" s="21"/>
      <c r="FN206" s="21"/>
      <c r="FO206" s="21"/>
      <c r="FP206" s="21"/>
      <c r="FQ206" s="21"/>
      <c r="FR206" s="21"/>
      <c r="FS206" s="21"/>
      <c r="FT206" s="21"/>
      <c r="FU206" s="21"/>
      <c r="FV206" s="21"/>
      <c r="FW206" s="21"/>
      <c r="FX206" s="21"/>
      <c r="FY206" s="21"/>
      <c r="FZ206" s="21"/>
      <c r="GA206" s="21"/>
      <c r="GB206" s="21"/>
      <c r="GC206" s="21"/>
      <c r="GD206" s="21"/>
      <c r="GE206" s="21"/>
      <c r="GF206" s="21"/>
      <c r="GG206" s="21"/>
      <c r="GH206" s="21"/>
      <c r="GI206" s="21"/>
      <c r="GJ206" s="21"/>
      <c r="GK206" s="21"/>
      <c r="GL206" s="21"/>
      <c r="GM206" s="21"/>
      <c r="GN206" s="21"/>
      <c r="GO206" s="21"/>
      <c r="GP206" s="21"/>
      <c r="GQ206" s="21"/>
      <c r="GR206" s="21"/>
      <c r="GS206" s="21"/>
      <c r="GT206" s="21"/>
      <c r="GU206" s="21"/>
      <c r="GV206" s="21"/>
      <c r="GW206" s="21"/>
      <c r="GX206" s="21"/>
      <c r="GY206" s="21"/>
      <c r="GZ206" s="21"/>
      <c r="HA206" s="21"/>
      <c r="HB206" s="21"/>
      <c r="HC206" s="21"/>
      <c r="HD206" s="21"/>
      <c r="HE206" s="21"/>
      <c r="HF206" s="21"/>
      <c r="HG206" s="21"/>
      <c r="HH206" s="21"/>
      <c r="HI206" s="21"/>
      <c r="HJ206" s="21"/>
      <c r="HK206" s="21"/>
      <c r="HL206" s="21"/>
      <c r="HM206" s="21"/>
      <c r="HN206" s="21"/>
      <c r="HO206" s="21"/>
      <c r="HP206" s="21"/>
      <c r="HQ206" s="21"/>
      <c r="HR206" s="21"/>
      <c r="HS206" s="21"/>
      <c r="HT206" s="21"/>
      <c r="HU206" s="21"/>
      <c r="HV206" s="21"/>
      <c r="HW206" s="21"/>
      <c r="HX206" s="21"/>
      <c r="HY206" s="21"/>
      <c r="HZ206" s="21"/>
      <c r="IA206" s="21"/>
      <c r="IB206" s="21"/>
      <c r="IC206" s="21"/>
      <c r="ID206" s="21"/>
      <c r="IE206" s="21"/>
      <c r="IF206" s="21"/>
      <c r="IG206" s="21"/>
      <c r="IH206" s="21"/>
      <c r="II206" s="21"/>
      <c r="IJ206" s="21"/>
      <c r="IK206" s="21"/>
    </row>
    <row r="207" spans="2:245" x14ac:dyDescent="0.25">
      <c r="B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  <c r="EO207" s="21"/>
      <c r="EP207" s="21"/>
      <c r="EQ207" s="21"/>
      <c r="ER207" s="21"/>
      <c r="ES207" s="21"/>
      <c r="ET207" s="21"/>
      <c r="EU207" s="21"/>
      <c r="EV207" s="21"/>
      <c r="EW207" s="21"/>
      <c r="EX207" s="21"/>
      <c r="EY207" s="21"/>
      <c r="EZ207" s="21"/>
      <c r="FA207" s="21"/>
      <c r="FB207" s="21"/>
      <c r="FC207" s="21"/>
      <c r="FD207" s="21"/>
      <c r="FE207" s="21"/>
      <c r="FF207" s="21"/>
      <c r="FG207" s="21"/>
      <c r="FH207" s="21"/>
      <c r="FI207" s="21"/>
      <c r="FJ207" s="21"/>
      <c r="FK207" s="21"/>
      <c r="FL207" s="21"/>
      <c r="FM207" s="21"/>
      <c r="FN207" s="21"/>
      <c r="FO207" s="21"/>
      <c r="FP207" s="21"/>
      <c r="FQ207" s="21"/>
      <c r="FR207" s="21"/>
      <c r="FS207" s="21"/>
      <c r="FT207" s="21"/>
      <c r="FU207" s="21"/>
      <c r="FV207" s="21"/>
      <c r="FW207" s="21"/>
      <c r="FX207" s="21"/>
      <c r="FY207" s="21"/>
      <c r="FZ207" s="21"/>
      <c r="GA207" s="21"/>
      <c r="GB207" s="21"/>
      <c r="GC207" s="21"/>
      <c r="GD207" s="21"/>
      <c r="GE207" s="21"/>
      <c r="GF207" s="21"/>
      <c r="GG207" s="21"/>
      <c r="GH207" s="21"/>
      <c r="GI207" s="21"/>
      <c r="GJ207" s="21"/>
      <c r="GK207" s="21"/>
      <c r="GL207" s="21"/>
      <c r="GM207" s="21"/>
      <c r="GN207" s="21"/>
      <c r="GO207" s="21"/>
      <c r="GP207" s="21"/>
      <c r="GQ207" s="21"/>
      <c r="GR207" s="21"/>
      <c r="GS207" s="21"/>
      <c r="GT207" s="21"/>
      <c r="GU207" s="21"/>
      <c r="GV207" s="21"/>
      <c r="GW207" s="21"/>
      <c r="GX207" s="21"/>
      <c r="GY207" s="21"/>
      <c r="GZ207" s="21"/>
      <c r="HA207" s="21"/>
      <c r="HB207" s="21"/>
      <c r="HC207" s="21"/>
      <c r="HD207" s="21"/>
      <c r="HE207" s="21"/>
      <c r="HF207" s="21"/>
      <c r="HG207" s="21"/>
      <c r="HH207" s="21"/>
      <c r="HI207" s="21"/>
      <c r="HJ207" s="21"/>
      <c r="HK207" s="21"/>
      <c r="HL207" s="21"/>
      <c r="HM207" s="21"/>
      <c r="HN207" s="21"/>
      <c r="HO207" s="21"/>
      <c r="HP207" s="21"/>
      <c r="HQ207" s="21"/>
      <c r="HR207" s="21"/>
      <c r="HS207" s="21"/>
      <c r="HT207" s="21"/>
      <c r="HU207" s="21"/>
      <c r="HV207" s="21"/>
      <c r="HW207" s="21"/>
      <c r="HX207" s="21"/>
      <c r="HY207" s="21"/>
      <c r="HZ207" s="21"/>
      <c r="IA207" s="21"/>
      <c r="IB207" s="21"/>
      <c r="IC207" s="21"/>
      <c r="ID207" s="21"/>
      <c r="IE207" s="21"/>
      <c r="IF207" s="21"/>
      <c r="IG207" s="21"/>
      <c r="IH207" s="21"/>
      <c r="II207" s="21"/>
      <c r="IJ207" s="21"/>
      <c r="IK207" s="21"/>
    </row>
    <row r="208" spans="2:245" x14ac:dyDescent="0.25">
      <c r="B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  <c r="EO208" s="21"/>
      <c r="EP208" s="21"/>
      <c r="EQ208" s="21"/>
      <c r="ER208" s="21"/>
      <c r="ES208" s="21"/>
      <c r="ET208" s="21"/>
      <c r="EU208" s="21"/>
      <c r="EV208" s="21"/>
      <c r="EW208" s="21"/>
      <c r="EX208" s="21"/>
      <c r="EY208" s="21"/>
      <c r="EZ208" s="21"/>
      <c r="FA208" s="21"/>
      <c r="FB208" s="21"/>
      <c r="FC208" s="21"/>
      <c r="FD208" s="21"/>
      <c r="FE208" s="21"/>
      <c r="FF208" s="21"/>
      <c r="FG208" s="21"/>
      <c r="FH208" s="21"/>
      <c r="FI208" s="21"/>
      <c r="FJ208" s="21"/>
      <c r="FK208" s="21"/>
      <c r="FL208" s="21"/>
      <c r="FM208" s="21"/>
      <c r="FN208" s="21"/>
      <c r="FO208" s="21"/>
      <c r="FP208" s="21"/>
      <c r="FQ208" s="21"/>
      <c r="FR208" s="21"/>
      <c r="FS208" s="21"/>
      <c r="FT208" s="21"/>
      <c r="FU208" s="21"/>
      <c r="FV208" s="21"/>
      <c r="FW208" s="21"/>
      <c r="FX208" s="21"/>
      <c r="FY208" s="21"/>
      <c r="FZ208" s="21"/>
      <c r="GA208" s="21"/>
      <c r="GB208" s="21"/>
      <c r="GC208" s="21"/>
      <c r="GD208" s="21"/>
      <c r="GE208" s="21"/>
      <c r="GF208" s="21"/>
      <c r="GG208" s="21"/>
      <c r="GH208" s="21"/>
      <c r="GI208" s="21"/>
      <c r="GJ208" s="21"/>
      <c r="GK208" s="21"/>
      <c r="GL208" s="21"/>
      <c r="GM208" s="21"/>
      <c r="GN208" s="21"/>
      <c r="GO208" s="21"/>
      <c r="GP208" s="21"/>
      <c r="GQ208" s="21"/>
      <c r="GR208" s="21"/>
      <c r="GS208" s="21"/>
      <c r="GT208" s="21"/>
      <c r="GU208" s="21"/>
      <c r="GV208" s="21"/>
      <c r="GW208" s="21"/>
      <c r="GX208" s="21"/>
      <c r="GY208" s="21"/>
      <c r="GZ208" s="21"/>
      <c r="HA208" s="21"/>
      <c r="HB208" s="21"/>
      <c r="HC208" s="21"/>
      <c r="HD208" s="21"/>
      <c r="HE208" s="21"/>
      <c r="HF208" s="21"/>
      <c r="HG208" s="21"/>
      <c r="HH208" s="21"/>
      <c r="HI208" s="21"/>
      <c r="HJ208" s="21"/>
      <c r="HK208" s="21"/>
      <c r="HL208" s="21"/>
      <c r="HM208" s="21"/>
      <c r="HN208" s="21"/>
      <c r="HO208" s="21"/>
      <c r="HP208" s="21"/>
      <c r="HQ208" s="21"/>
      <c r="HR208" s="21"/>
      <c r="HS208" s="21"/>
      <c r="HT208" s="21"/>
      <c r="HU208" s="21"/>
      <c r="HV208" s="21"/>
      <c r="HW208" s="21"/>
      <c r="HX208" s="21"/>
      <c r="HY208" s="21"/>
      <c r="HZ208" s="21"/>
      <c r="IA208" s="21"/>
      <c r="IB208" s="21"/>
      <c r="IC208" s="21"/>
      <c r="ID208" s="21"/>
      <c r="IE208" s="21"/>
      <c r="IF208" s="21"/>
      <c r="IG208" s="21"/>
      <c r="IH208" s="21"/>
      <c r="II208" s="21"/>
      <c r="IJ208" s="21"/>
      <c r="IK208" s="21"/>
    </row>
    <row r="209" spans="2:245" x14ac:dyDescent="0.25">
      <c r="B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1"/>
      <c r="GC209" s="21"/>
      <c r="GD209" s="21"/>
      <c r="GE209" s="21"/>
      <c r="GF209" s="21"/>
      <c r="GG209" s="21"/>
      <c r="GH209" s="21"/>
      <c r="GI209" s="21"/>
      <c r="GJ209" s="21"/>
      <c r="GK209" s="21"/>
      <c r="GL209" s="21"/>
      <c r="GM209" s="21"/>
      <c r="GN209" s="21"/>
      <c r="GO209" s="21"/>
      <c r="GP209" s="21"/>
      <c r="GQ209" s="21"/>
      <c r="GR209" s="21"/>
      <c r="GS209" s="21"/>
      <c r="GT209" s="21"/>
      <c r="GU209" s="21"/>
      <c r="GV209" s="21"/>
      <c r="GW209" s="21"/>
      <c r="GX209" s="21"/>
      <c r="GY209" s="21"/>
      <c r="GZ209" s="21"/>
      <c r="HA209" s="21"/>
      <c r="HB209" s="21"/>
      <c r="HC209" s="21"/>
      <c r="HD209" s="21"/>
      <c r="HE209" s="21"/>
      <c r="HF209" s="21"/>
      <c r="HG209" s="21"/>
      <c r="HH209" s="21"/>
      <c r="HI209" s="21"/>
      <c r="HJ209" s="21"/>
      <c r="HK209" s="21"/>
      <c r="HL209" s="21"/>
      <c r="HM209" s="21"/>
      <c r="HN209" s="21"/>
      <c r="HO209" s="21"/>
      <c r="HP209" s="21"/>
      <c r="HQ209" s="21"/>
      <c r="HR209" s="21"/>
      <c r="HS209" s="21"/>
      <c r="HT209" s="21"/>
      <c r="HU209" s="21"/>
      <c r="HV209" s="21"/>
      <c r="HW209" s="21"/>
      <c r="HX209" s="21"/>
      <c r="HY209" s="21"/>
      <c r="HZ209" s="21"/>
      <c r="IA209" s="21"/>
      <c r="IB209" s="21"/>
      <c r="IC209" s="21"/>
      <c r="ID209" s="21"/>
      <c r="IE209" s="21"/>
      <c r="IF209" s="21"/>
      <c r="IG209" s="21"/>
      <c r="IH209" s="21"/>
      <c r="II209" s="21"/>
      <c r="IJ209" s="21"/>
      <c r="IK209" s="21"/>
    </row>
    <row r="210" spans="2:245" x14ac:dyDescent="0.25">
      <c r="B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  <c r="ET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  <c r="FX210" s="21"/>
      <c r="FY210" s="21"/>
      <c r="FZ210" s="21"/>
      <c r="GA210" s="21"/>
      <c r="GB210" s="21"/>
      <c r="GC210" s="21"/>
      <c r="GD210" s="21"/>
      <c r="GE210" s="21"/>
      <c r="GF210" s="21"/>
      <c r="GG210" s="21"/>
      <c r="GH210" s="21"/>
      <c r="GI210" s="21"/>
      <c r="GJ210" s="21"/>
      <c r="GK210" s="21"/>
      <c r="GL210" s="21"/>
      <c r="GM210" s="21"/>
      <c r="GN210" s="21"/>
      <c r="GO210" s="21"/>
      <c r="GP210" s="21"/>
      <c r="GQ210" s="21"/>
      <c r="GR210" s="21"/>
      <c r="GS210" s="21"/>
      <c r="GT210" s="21"/>
      <c r="GU210" s="21"/>
      <c r="GV210" s="21"/>
      <c r="GW210" s="21"/>
      <c r="GX210" s="21"/>
      <c r="GY210" s="21"/>
      <c r="GZ210" s="21"/>
      <c r="HA210" s="21"/>
      <c r="HB210" s="21"/>
      <c r="HC210" s="21"/>
      <c r="HD210" s="21"/>
      <c r="HE210" s="21"/>
      <c r="HF210" s="21"/>
      <c r="HG210" s="21"/>
      <c r="HH210" s="21"/>
      <c r="HI210" s="21"/>
      <c r="HJ210" s="21"/>
      <c r="HK210" s="21"/>
      <c r="HL210" s="21"/>
      <c r="HM210" s="21"/>
      <c r="HN210" s="21"/>
      <c r="HO210" s="21"/>
      <c r="HP210" s="21"/>
      <c r="HQ210" s="21"/>
      <c r="HR210" s="21"/>
      <c r="HS210" s="21"/>
      <c r="HT210" s="21"/>
      <c r="HU210" s="21"/>
      <c r="HV210" s="21"/>
      <c r="HW210" s="21"/>
      <c r="HX210" s="21"/>
      <c r="HY210" s="21"/>
      <c r="HZ210" s="21"/>
      <c r="IA210" s="21"/>
      <c r="IB210" s="21"/>
      <c r="IC210" s="21"/>
      <c r="ID210" s="21"/>
      <c r="IE210" s="21"/>
      <c r="IF210" s="21"/>
      <c r="IG210" s="21"/>
      <c r="IH210" s="21"/>
      <c r="II210" s="21"/>
      <c r="IJ210" s="21"/>
      <c r="IK210" s="21"/>
    </row>
    <row r="211" spans="2:245" x14ac:dyDescent="0.25">
      <c r="B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  <c r="ET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  <c r="FX211" s="21"/>
      <c r="FY211" s="21"/>
      <c r="FZ211" s="21"/>
      <c r="GA211" s="21"/>
      <c r="GB211" s="21"/>
      <c r="GC211" s="21"/>
      <c r="GD211" s="21"/>
      <c r="GE211" s="21"/>
      <c r="GF211" s="21"/>
      <c r="GG211" s="21"/>
      <c r="GH211" s="21"/>
      <c r="GI211" s="21"/>
      <c r="GJ211" s="21"/>
      <c r="GK211" s="21"/>
      <c r="GL211" s="21"/>
      <c r="GM211" s="21"/>
      <c r="GN211" s="21"/>
      <c r="GO211" s="21"/>
      <c r="GP211" s="21"/>
      <c r="GQ211" s="21"/>
      <c r="GR211" s="21"/>
      <c r="GS211" s="21"/>
      <c r="GT211" s="21"/>
      <c r="GU211" s="21"/>
      <c r="GV211" s="21"/>
      <c r="GW211" s="21"/>
      <c r="GX211" s="21"/>
      <c r="GY211" s="21"/>
      <c r="GZ211" s="21"/>
      <c r="HA211" s="21"/>
      <c r="HB211" s="21"/>
      <c r="HC211" s="21"/>
      <c r="HD211" s="21"/>
      <c r="HE211" s="21"/>
      <c r="HF211" s="21"/>
      <c r="HG211" s="21"/>
      <c r="HH211" s="21"/>
      <c r="HI211" s="21"/>
      <c r="HJ211" s="21"/>
      <c r="HK211" s="21"/>
      <c r="HL211" s="21"/>
      <c r="HM211" s="21"/>
      <c r="HN211" s="21"/>
      <c r="HO211" s="21"/>
      <c r="HP211" s="21"/>
      <c r="HQ211" s="21"/>
      <c r="HR211" s="21"/>
      <c r="HS211" s="21"/>
      <c r="HT211" s="21"/>
      <c r="HU211" s="21"/>
      <c r="HV211" s="21"/>
      <c r="HW211" s="21"/>
      <c r="HX211" s="21"/>
      <c r="HY211" s="21"/>
      <c r="HZ211" s="21"/>
      <c r="IA211" s="21"/>
      <c r="IB211" s="21"/>
      <c r="IC211" s="21"/>
      <c r="ID211" s="21"/>
      <c r="IE211" s="21"/>
      <c r="IF211" s="21"/>
      <c r="IG211" s="21"/>
      <c r="IH211" s="21"/>
      <c r="II211" s="21"/>
      <c r="IJ211" s="21"/>
      <c r="IK211" s="21"/>
    </row>
    <row r="212" spans="2:245" x14ac:dyDescent="0.25">
      <c r="B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J212" s="21"/>
      <c r="EK212" s="21"/>
      <c r="EL212" s="21"/>
      <c r="EM212" s="21"/>
      <c r="EN212" s="21"/>
      <c r="EO212" s="21"/>
      <c r="EP212" s="21"/>
      <c r="EQ212" s="21"/>
      <c r="ER212" s="21"/>
      <c r="ES212" s="21"/>
      <c r="ET212" s="21"/>
      <c r="EU212" s="21"/>
      <c r="EV212" s="21"/>
      <c r="EW212" s="21"/>
      <c r="EX212" s="21"/>
      <c r="EY212" s="21"/>
      <c r="EZ212" s="21"/>
      <c r="FA212" s="21"/>
      <c r="FB212" s="21"/>
      <c r="FC212" s="21"/>
      <c r="FD212" s="21"/>
      <c r="FE212" s="21"/>
      <c r="FF212" s="21"/>
      <c r="FG212" s="21"/>
      <c r="FH212" s="21"/>
      <c r="FI212" s="21"/>
      <c r="FJ212" s="21"/>
      <c r="FK212" s="21"/>
      <c r="FL212" s="21"/>
      <c r="FM212" s="21"/>
      <c r="FN212" s="21"/>
      <c r="FO212" s="21"/>
      <c r="FP212" s="21"/>
      <c r="FQ212" s="21"/>
      <c r="FR212" s="21"/>
      <c r="FS212" s="21"/>
      <c r="FT212" s="21"/>
      <c r="FU212" s="21"/>
      <c r="FV212" s="21"/>
      <c r="FW212" s="21"/>
      <c r="FX212" s="21"/>
      <c r="FY212" s="21"/>
      <c r="FZ212" s="21"/>
      <c r="GA212" s="21"/>
      <c r="GB212" s="21"/>
      <c r="GC212" s="21"/>
      <c r="GD212" s="21"/>
      <c r="GE212" s="21"/>
      <c r="GF212" s="21"/>
      <c r="GG212" s="21"/>
      <c r="GH212" s="21"/>
      <c r="GI212" s="21"/>
      <c r="GJ212" s="21"/>
      <c r="GK212" s="21"/>
      <c r="GL212" s="21"/>
      <c r="GM212" s="21"/>
      <c r="GN212" s="21"/>
      <c r="GO212" s="21"/>
      <c r="GP212" s="21"/>
      <c r="GQ212" s="21"/>
      <c r="GR212" s="21"/>
      <c r="GS212" s="21"/>
      <c r="GT212" s="21"/>
      <c r="GU212" s="21"/>
      <c r="GV212" s="21"/>
      <c r="GW212" s="21"/>
      <c r="GX212" s="21"/>
      <c r="GY212" s="21"/>
      <c r="GZ212" s="21"/>
      <c r="HA212" s="21"/>
      <c r="HB212" s="21"/>
      <c r="HC212" s="21"/>
      <c r="HD212" s="21"/>
      <c r="HE212" s="21"/>
      <c r="HF212" s="21"/>
      <c r="HG212" s="21"/>
      <c r="HH212" s="21"/>
      <c r="HI212" s="21"/>
      <c r="HJ212" s="21"/>
      <c r="HK212" s="21"/>
      <c r="HL212" s="21"/>
      <c r="HM212" s="21"/>
      <c r="HN212" s="21"/>
      <c r="HO212" s="21"/>
      <c r="HP212" s="21"/>
      <c r="HQ212" s="21"/>
      <c r="HR212" s="21"/>
      <c r="HS212" s="21"/>
      <c r="HT212" s="21"/>
      <c r="HU212" s="21"/>
      <c r="HV212" s="21"/>
      <c r="HW212" s="21"/>
      <c r="HX212" s="21"/>
      <c r="HY212" s="21"/>
      <c r="HZ212" s="21"/>
      <c r="IA212" s="21"/>
      <c r="IB212" s="21"/>
      <c r="IC212" s="21"/>
      <c r="ID212" s="21"/>
      <c r="IE212" s="21"/>
      <c r="IF212" s="21"/>
      <c r="IG212" s="21"/>
      <c r="IH212" s="21"/>
      <c r="II212" s="21"/>
      <c r="IJ212" s="21"/>
      <c r="IK212" s="21"/>
    </row>
    <row r="213" spans="2:245" x14ac:dyDescent="0.25">
      <c r="B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J213" s="21"/>
      <c r="EK213" s="21"/>
      <c r="EL213" s="21"/>
      <c r="EM213" s="21"/>
      <c r="EN213" s="21"/>
      <c r="EO213" s="21"/>
      <c r="EP213" s="21"/>
      <c r="EQ213" s="21"/>
      <c r="ER213" s="21"/>
      <c r="ES213" s="21"/>
      <c r="ET213" s="21"/>
      <c r="EU213" s="21"/>
      <c r="EV213" s="21"/>
      <c r="EW213" s="21"/>
      <c r="EX213" s="21"/>
      <c r="EY213" s="21"/>
      <c r="EZ213" s="21"/>
      <c r="FA213" s="21"/>
      <c r="FB213" s="21"/>
      <c r="FC213" s="21"/>
      <c r="FD213" s="21"/>
      <c r="FE213" s="21"/>
      <c r="FF213" s="21"/>
      <c r="FG213" s="21"/>
      <c r="FH213" s="21"/>
      <c r="FI213" s="21"/>
      <c r="FJ213" s="21"/>
      <c r="FK213" s="21"/>
      <c r="FL213" s="21"/>
      <c r="FM213" s="21"/>
      <c r="FN213" s="21"/>
      <c r="FO213" s="21"/>
      <c r="FP213" s="21"/>
      <c r="FQ213" s="21"/>
      <c r="FR213" s="21"/>
      <c r="FS213" s="21"/>
      <c r="FT213" s="21"/>
      <c r="FU213" s="21"/>
      <c r="FV213" s="21"/>
      <c r="FW213" s="21"/>
      <c r="FX213" s="21"/>
      <c r="FY213" s="21"/>
      <c r="FZ213" s="21"/>
      <c r="GA213" s="21"/>
      <c r="GB213" s="21"/>
      <c r="GC213" s="21"/>
      <c r="GD213" s="21"/>
      <c r="GE213" s="21"/>
      <c r="GF213" s="21"/>
      <c r="GG213" s="21"/>
      <c r="GH213" s="21"/>
      <c r="GI213" s="21"/>
      <c r="GJ213" s="21"/>
      <c r="GK213" s="21"/>
      <c r="GL213" s="21"/>
      <c r="GM213" s="21"/>
      <c r="GN213" s="21"/>
      <c r="GO213" s="21"/>
      <c r="GP213" s="21"/>
      <c r="GQ213" s="21"/>
      <c r="GR213" s="21"/>
      <c r="GS213" s="21"/>
      <c r="GT213" s="21"/>
      <c r="GU213" s="21"/>
      <c r="GV213" s="21"/>
      <c r="GW213" s="21"/>
      <c r="GX213" s="21"/>
      <c r="GY213" s="21"/>
      <c r="GZ213" s="21"/>
      <c r="HA213" s="21"/>
      <c r="HB213" s="21"/>
      <c r="HC213" s="21"/>
      <c r="HD213" s="21"/>
      <c r="HE213" s="21"/>
      <c r="HF213" s="21"/>
      <c r="HG213" s="21"/>
      <c r="HH213" s="21"/>
      <c r="HI213" s="21"/>
      <c r="HJ213" s="21"/>
      <c r="HK213" s="21"/>
      <c r="HL213" s="21"/>
      <c r="HM213" s="21"/>
      <c r="HN213" s="21"/>
      <c r="HO213" s="21"/>
      <c r="HP213" s="21"/>
      <c r="HQ213" s="21"/>
      <c r="HR213" s="21"/>
      <c r="HS213" s="21"/>
      <c r="HT213" s="21"/>
      <c r="HU213" s="21"/>
      <c r="HV213" s="21"/>
      <c r="HW213" s="21"/>
      <c r="HX213" s="21"/>
      <c r="HY213" s="21"/>
      <c r="HZ213" s="21"/>
      <c r="IA213" s="21"/>
      <c r="IB213" s="21"/>
      <c r="IC213" s="21"/>
      <c r="ID213" s="21"/>
      <c r="IE213" s="21"/>
      <c r="IF213" s="21"/>
      <c r="IG213" s="21"/>
      <c r="IH213" s="21"/>
      <c r="II213" s="21"/>
      <c r="IJ213" s="21"/>
      <c r="IK213" s="21"/>
    </row>
    <row r="214" spans="2:245" x14ac:dyDescent="0.25">
      <c r="B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J214" s="21"/>
      <c r="EK214" s="21"/>
      <c r="EL214" s="21"/>
      <c r="EM214" s="21"/>
      <c r="EN214" s="21"/>
      <c r="EO214" s="21"/>
      <c r="EP214" s="21"/>
      <c r="EQ214" s="21"/>
      <c r="ER214" s="21"/>
      <c r="ES214" s="21"/>
      <c r="ET214" s="21"/>
      <c r="EU214" s="21"/>
      <c r="EV214" s="21"/>
      <c r="EW214" s="21"/>
      <c r="EX214" s="21"/>
      <c r="EY214" s="21"/>
      <c r="EZ214" s="21"/>
      <c r="FA214" s="21"/>
      <c r="FB214" s="21"/>
      <c r="FC214" s="21"/>
      <c r="FD214" s="21"/>
      <c r="FE214" s="21"/>
      <c r="FF214" s="21"/>
      <c r="FG214" s="21"/>
      <c r="FH214" s="21"/>
      <c r="FI214" s="21"/>
      <c r="FJ214" s="21"/>
      <c r="FK214" s="21"/>
      <c r="FL214" s="21"/>
      <c r="FM214" s="21"/>
      <c r="FN214" s="21"/>
      <c r="FO214" s="21"/>
      <c r="FP214" s="21"/>
      <c r="FQ214" s="21"/>
      <c r="FR214" s="21"/>
      <c r="FS214" s="21"/>
      <c r="FT214" s="21"/>
      <c r="FU214" s="21"/>
      <c r="FV214" s="21"/>
      <c r="FW214" s="21"/>
      <c r="FX214" s="21"/>
      <c r="FY214" s="21"/>
      <c r="FZ214" s="21"/>
      <c r="GA214" s="21"/>
      <c r="GB214" s="21"/>
      <c r="GC214" s="21"/>
      <c r="GD214" s="21"/>
      <c r="GE214" s="21"/>
      <c r="GF214" s="21"/>
      <c r="GG214" s="21"/>
      <c r="GH214" s="21"/>
      <c r="GI214" s="21"/>
      <c r="GJ214" s="21"/>
      <c r="GK214" s="21"/>
      <c r="GL214" s="21"/>
      <c r="GM214" s="21"/>
      <c r="GN214" s="21"/>
      <c r="GO214" s="21"/>
      <c r="GP214" s="21"/>
      <c r="GQ214" s="21"/>
      <c r="GR214" s="21"/>
      <c r="GS214" s="21"/>
      <c r="GT214" s="21"/>
      <c r="GU214" s="21"/>
      <c r="GV214" s="21"/>
      <c r="GW214" s="21"/>
      <c r="GX214" s="21"/>
      <c r="GY214" s="21"/>
      <c r="GZ214" s="21"/>
      <c r="HA214" s="21"/>
      <c r="HB214" s="21"/>
      <c r="HC214" s="21"/>
      <c r="HD214" s="21"/>
      <c r="HE214" s="21"/>
      <c r="HF214" s="21"/>
      <c r="HG214" s="21"/>
      <c r="HH214" s="21"/>
      <c r="HI214" s="21"/>
      <c r="HJ214" s="21"/>
      <c r="HK214" s="21"/>
      <c r="HL214" s="21"/>
      <c r="HM214" s="21"/>
      <c r="HN214" s="21"/>
      <c r="HO214" s="21"/>
      <c r="HP214" s="21"/>
      <c r="HQ214" s="21"/>
      <c r="HR214" s="21"/>
      <c r="HS214" s="21"/>
      <c r="HT214" s="21"/>
      <c r="HU214" s="21"/>
      <c r="HV214" s="21"/>
      <c r="HW214" s="21"/>
      <c r="HX214" s="21"/>
      <c r="HY214" s="21"/>
      <c r="HZ214" s="21"/>
      <c r="IA214" s="21"/>
      <c r="IB214" s="21"/>
      <c r="IC214" s="21"/>
      <c r="ID214" s="21"/>
      <c r="IE214" s="21"/>
      <c r="IF214" s="21"/>
      <c r="IG214" s="21"/>
      <c r="IH214" s="21"/>
      <c r="II214" s="21"/>
      <c r="IJ214" s="21"/>
      <c r="IK214" s="21"/>
    </row>
    <row r="215" spans="2:245" x14ac:dyDescent="0.25">
      <c r="B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21"/>
      <c r="EL215" s="21"/>
      <c r="EM215" s="21"/>
      <c r="EN215" s="21"/>
      <c r="EO215" s="21"/>
      <c r="EP215" s="21"/>
      <c r="EQ215" s="21"/>
      <c r="ER215" s="21"/>
      <c r="ES215" s="21"/>
      <c r="ET215" s="21"/>
      <c r="EU215" s="21"/>
      <c r="EV215" s="21"/>
      <c r="EW215" s="21"/>
      <c r="EX215" s="21"/>
      <c r="EY215" s="21"/>
      <c r="EZ215" s="21"/>
      <c r="FA215" s="21"/>
      <c r="FB215" s="21"/>
      <c r="FC215" s="21"/>
      <c r="FD215" s="21"/>
      <c r="FE215" s="21"/>
      <c r="FF215" s="21"/>
      <c r="FG215" s="21"/>
      <c r="FH215" s="21"/>
      <c r="FI215" s="21"/>
      <c r="FJ215" s="21"/>
      <c r="FK215" s="21"/>
      <c r="FL215" s="21"/>
      <c r="FM215" s="21"/>
      <c r="FN215" s="21"/>
      <c r="FO215" s="21"/>
      <c r="FP215" s="21"/>
      <c r="FQ215" s="21"/>
      <c r="FR215" s="21"/>
      <c r="FS215" s="21"/>
      <c r="FT215" s="21"/>
      <c r="FU215" s="21"/>
      <c r="FV215" s="21"/>
      <c r="FW215" s="21"/>
      <c r="FX215" s="21"/>
      <c r="FY215" s="21"/>
      <c r="FZ215" s="21"/>
      <c r="GA215" s="21"/>
      <c r="GB215" s="21"/>
      <c r="GC215" s="21"/>
      <c r="GD215" s="21"/>
      <c r="GE215" s="21"/>
      <c r="GF215" s="21"/>
      <c r="GG215" s="21"/>
      <c r="GH215" s="21"/>
      <c r="GI215" s="21"/>
      <c r="GJ215" s="21"/>
      <c r="GK215" s="21"/>
      <c r="GL215" s="21"/>
      <c r="GM215" s="21"/>
      <c r="GN215" s="21"/>
      <c r="GO215" s="21"/>
      <c r="GP215" s="21"/>
      <c r="GQ215" s="21"/>
      <c r="GR215" s="21"/>
      <c r="GS215" s="21"/>
      <c r="GT215" s="21"/>
      <c r="GU215" s="21"/>
      <c r="GV215" s="21"/>
      <c r="GW215" s="21"/>
      <c r="GX215" s="21"/>
      <c r="GY215" s="21"/>
      <c r="GZ215" s="21"/>
      <c r="HA215" s="21"/>
      <c r="HB215" s="21"/>
      <c r="HC215" s="21"/>
      <c r="HD215" s="21"/>
      <c r="HE215" s="21"/>
      <c r="HF215" s="21"/>
      <c r="HG215" s="21"/>
      <c r="HH215" s="21"/>
      <c r="HI215" s="21"/>
      <c r="HJ215" s="21"/>
      <c r="HK215" s="21"/>
      <c r="HL215" s="21"/>
      <c r="HM215" s="21"/>
      <c r="HN215" s="21"/>
      <c r="HO215" s="21"/>
      <c r="HP215" s="21"/>
      <c r="HQ215" s="21"/>
      <c r="HR215" s="21"/>
      <c r="HS215" s="21"/>
      <c r="HT215" s="21"/>
      <c r="HU215" s="21"/>
      <c r="HV215" s="21"/>
      <c r="HW215" s="21"/>
      <c r="HX215" s="21"/>
      <c r="HY215" s="21"/>
      <c r="HZ215" s="21"/>
      <c r="IA215" s="21"/>
      <c r="IB215" s="21"/>
      <c r="IC215" s="21"/>
      <c r="ID215" s="21"/>
      <c r="IE215" s="21"/>
      <c r="IF215" s="21"/>
      <c r="IG215" s="21"/>
      <c r="IH215" s="21"/>
      <c r="II215" s="21"/>
      <c r="IJ215" s="21"/>
      <c r="IK215" s="21"/>
    </row>
    <row r="216" spans="2:245" x14ac:dyDescent="0.25">
      <c r="B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  <c r="EM216" s="21"/>
      <c r="EN216" s="21"/>
      <c r="EO216" s="21"/>
      <c r="EP216" s="21"/>
      <c r="EQ216" s="21"/>
      <c r="ER216" s="21"/>
      <c r="ES216" s="21"/>
      <c r="ET216" s="21"/>
      <c r="EU216" s="21"/>
      <c r="EV216" s="21"/>
      <c r="EW216" s="21"/>
      <c r="EX216" s="21"/>
      <c r="EY216" s="21"/>
      <c r="EZ216" s="21"/>
      <c r="FA216" s="21"/>
      <c r="FB216" s="21"/>
      <c r="FC216" s="21"/>
      <c r="FD216" s="21"/>
      <c r="FE216" s="21"/>
      <c r="FF216" s="21"/>
      <c r="FG216" s="21"/>
      <c r="FH216" s="21"/>
      <c r="FI216" s="21"/>
      <c r="FJ216" s="21"/>
      <c r="FK216" s="21"/>
      <c r="FL216" s="21"/>
      <c r="FM216" s="21"/>
      <c r="FN216" s="21"/>
      <c r="FO216" s="21"/>
      <c r="FP216" s="21"/>
      <c r="FQ216" s="21"/>
      <c r="FR216" s="21"/>
      <c r="FS216" s="21"/>
      <c r="FT216" s="21"/>
      <c r="FU216" s="21"/>
      <c r="FV216" s="21"/>
      <c r="FW216" s="21"/>
      <c r="FX216" s="21"/>
      <c r="FY216" s="21"/>
      <c r="FZ216" s="21"/>
      <c r="GA216" s="21"/>
      <c r="GB216" s="21"/>
      <c r="GC216" s="21"/>
      <c r="GD216" s="21"/>
      <c r="GE216" s="21"/>
      <c r="GF216" s="21"/>
      <c r="GG216" s="21"/>
      <c r="GH216" s="21"/>
      <c r="GI216" s="21"/>
      <c r="GJ216" s="21"/>
      <c r="GK216" s="21"/>
      <c r="GL216" s="21"/>
      <c r="GM216" s="21"/>
      <c r="GN216" s="21"/>
      <c r="GO216" s="21"/>
      <c r="GP216" s="21"/>
      <c r="GQ216" s="21"/>
      <c r="GR216" s="21"/>
      <c r="GS216" s="21"/>
      <c r="GT216" s="21"/>
      <c r="GU216" s="21"/>
      <c r="GV216" s="21"/>
      <c r="GW216" s="21"/>
      <c r="GX216" s="21"/>
      <c r="GY216" s="21"/>
      <c r="GZ216" s="21"/>
      <c r="HA216" s="21"/>
      <c r="HB216" s="21"/>
      <c r="HC216" s="21"/>
      <c r="HD216" s="21"/>
      <c r="HE216" s="21"/>
      <c r="HF216" s="21"/>
      <c r="HG216" s="21"/>
      <c r="HH216" s="21"/>
      <c r="HI216" s="21"/>
      <c r="HJ216" s="21"/>
      <c r="HK216" s="21"/>
      <c r="HL216" s="21"/>
      <c r="HM216" s="21"/>
      <c r="HN216" s="21"/>
      <c r="HO216" s="21"/>
      <c r="HP216" s="21"/>
      <c r="HQ216" s="21"/>
      <c r="HR216" s="21"/>
      <c r="HS216" s="21"/>
      <c r="HT216" s="21"/>
      <c r="HU216" s="21"/>
      <c r="HV216" s="21"/>
      <c r="HW216" s="21"/>
      <c r="HX216" s="21"/>
      <c r="HY216" s="21"/>
      <c r="HZ216" s="21"/>
      <c r="IA216" s="21"/>
      <c r="IB216" s="21"/>
      <c r="IC216" s="21"/>
      <c r="ID216" s="21"/>
      <c r="IE216" s="21"/>
      <c r="IF216" s="21"/>
      <c r="IG216" s="21"/>
      <c r="IH216" s="21"/>
      <c r="II216" s="21"/>
      <c r="IJ216" s="21"/>
      <c r="IK216" s="21"/>
    </row>
    <row r="217" spans="2:245" x14ac:dyDescent="0.25">
      <c r="B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21"/>
      <c r="DF217" s="21"/>
      <c r="DG217" s="21"/>
      <c r="DH217" s="21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1"/>
      <c r="EA217" s="21"/>
      <c r="EB217" s="21"/>
      <c r="EC217" s="21"/>
      <c r="ED217" s="21"/>
      <c r="EE217" s="21"/>
      <c r="EF217" s="21"/>
      <c r="EG217" s="21"/>
      <c r="EH217" s="21"/>
      <c r="EI217" s="21"/>
      <c r="EJ217" s="21"/>
      <c r="EK217" s="21"/>
      <c r="EL217" s="21"/>
      <c r="EM217" s="21"/>
      <c r="EN217" s="21"/>
      <c r="EO217" s="21"/>
      <c r="EP217" s="21"/>
      <c r="EQ217" s="21"/>
      <c r="ER217" s="21"/>
      <c r="ES217" s="21"/>
      <c r="ET217" s="21"/>
      <c r="EU217" s="21"/>
      <c r="EV217" s="21"/>
      <c r="EW217" s="21"/>
      <c r="EX217" s="21"/>
      <c r="EY217" s="21"/>
      <c r="EZ217" s="21"/>
      <c r="FA217" s="21"/>
      <c r="FB217" s="21"/>
      <c r="FC217" s="21"/>
      <c r="FD217" s="21"/>
      <c r="FE217" s="21"/>
      <c r="FF217" s="21"/>
      <c r="FG217" s="21"/>
      <c r="FH217" s="21"/>
      <c r="FI217" s="21"/>
      <c r="FJ217" s="21"/>
      <c r="FK217" s="21"/>
      <c r="FL217" s="21"/>
      <c r="FM217" s="21"/>
      <c r="FN217" s="21"/>
      <c r="FO217" s="21"/>
      <c r="FP217" s="21"/>
      <c r="FQ217" s="21"/>
      <c r="FR217" s="21"/>
      <c r="FS217" s="21"/>
      <c r="FT217" s="21"/>
      <c r="FU217" s="21"/>
      <c r="FV217" s="21"/>
      <c r="FW217" s="21"/>
      <c r="FX217" s="21"/>
      <c r="FY217" s="21"/>
      <c r="FZ217" s="21"/>
      <c r="GA217" s="21"/>
      <c r="GB217" s="21"/>
      <c r="GC217" s="21"/>
      <c r="GD217" s="21"/>
      <c r="GE217" s="21"/>
      <c r="GF217" s="21"/>
      <c r="GG217" s="21"/>
      <c r="GH217" s="21"/>
      <c r="GI217" s="21"/>
      <c r="GJ217" s="21"/>
      <c r="GK217" s="21"/>
      <c r="GL217" s="21"/>
      <c r="GM217" s="21"/>
      <c r="GN217" s="21"/>
      <c r="GO217" s="21"/>
      <c r="GP217" s="21"/>
      <c r="GQ217" s="21"/>
      <c r="GR217" s="21"/>
      <c r="GS217" s="21"/>
      <c r="GT217" s="21"/>
      <c r="GU217" s="21"/>
      <c r="GV217" s="21"/>
      <c r="GW217" s="21"/>
      <c r="GX217" s="21"/>
      <c r="GY217" s="21"/>
      <c r="GZ217" s="21"/>
      <c r="HA217" s="21"/>
      <c r="HB217" s="21"/>
      <c r="HC217" s="21"/>
      <c r="HD217" s="21"/>
      <c r="HE217" s="21"/>
      <c r="HF217" s="21"/>
      <c r="HG217" s="21"/>
      <c r="HH217" s="21"/>
      <c r="HI217" s="21"/>
      <c r="HJ217" s="21"/>
      <c r="HK217" s="21"/>
      <c r="HL217" s="21"/>
      <c r="HM217" s="21"/>
      <c r="HN217" s="21"/>
      <c r="HO217" s="21"/>
      <c r="HP217" s="21"/>
      <c r="HQ217" s="21"/>
      <c r="HR217" s="21"/>
      <c r="HS217" s="21"/>
      <c r="HT217" s="21"/>
      <c r="HU217" s="21"/>
      <c r="HV217" s="21"/>
      <c r="HW217" s="21"/>
      <c r="HX217" s="21"/>
      <c r="HY217" s="21"/>
      <c r="HZ217" s="21"/>
      <c r="IA217" s="21"/>
      <c r="IB217" s="21"/>
      <c r="IC217" s="21"/>
      <c r="ID217" s="21"/>
      <c r="IE217" s="21"/>
      <c r="IF217" s="21"/>
      <c r="IG217" s="21"/>
      <c r="IH217" s="21"/>
      <c r="II217" s="21"/>
      <c r="IJ217" s="21"/>
      <c r="IK217" s="21"/>
    </row>
    <row r="218" spans="2:245" x14ac:dyDescent="0.25">
      <c r="B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  <c r="CR218" s="21"/>
      <c r="CS218" s="21"/>
      <c r="CT218" s="21"/>
      <c r="CU218" s="21"/>
      <c r="CV218" s="21"/>
      <c r="CW218" s="21"/>
      <c r="CX218" s="21"/>
      <c r="CY218" s="21"/>
      <c r="CZ218" s="21"/>
      <c r="DA218" s="21"/>
      <c r="DB218" s="21"/>
      <c r="DC218" s="21"/>
      <c r="DD218" s="21"/>
      <c r="DE218" s="21"/>
      <c r="DF218" s="21"/>
      <c r="DG218" s="21"/>
      <c r="DH218" s="21"/>
      <c r="DI218" s="21"/>
      <c r="DJ218" s="21"/>
      <c r="DK218" s="21"/>
      <c r="DL218" s="21"/>
      <c r="DM218" s="21"/>
      <c r="DN218" s="21"/>
      <c r="DO218" s="21"/>
      <c r="DP218" s="21"/>
      <c r="DQ218" s="21"/>
      <c r="DR218" s="21"/>
      <c r="DS218" s="21"/>
      <c r="DT218" s="21"/>
      <c r="DU218" s="21"/>
      <c r="DV218" s="21"/>
      <c r="DW218" s="21"/>
      <c r="DX218" s="21"/>
      <c r="DY218" s="21"/>
      <c r="DZ218" s="21"/>
      <c r="EA218" s="21"/>
      <c r="EB218" s="21"/>
      <c r="EC218" s="21"/>
      <c r="ED218" s="21"/>
      <c r="EE218" s="21"/>
      <c r="EF218" s="21"/>
      <c r="EG218" s="21"/>
      <c r="EH218" s="21"/>
      <c r="EI218" s="21"/>
      <c r="EJ218" s="21"/>
      <c r="EK218" s="21"/>
      <c r="EL218" s="21"/>
      <c r="EM218" s="21"/>
      <c r="EN218" s="21"/>
      <c r="EO218" s="21"/>
      <c r="EP218" s="21"/>
      <c r="EQ218" s="21"/>
      <c r="ER218" s="21"/>
      <c r="ES218" s="21"/>
      <c r="ET218" s="21"/>
      <c r="EU218" s="21"/>
      <c r="EV218" s="21"/>
      <c r="EW218" s="21"/>
      <c r="EX218" s="21"/>
      <c r="EY218" s="21"/>
      <c r="EZ218" s="21"/>
      <c r="FA218" s="21"/>
      <c r="FB218" s="21"/>
      <c r="FC218" s="21"/>
      <c r="FD218" s="21"/>
      <c r="FE218" s="21"/>
      <c r="FF218" s="21"/>
      <c r="FG218" s="21"/>
      <c r="FH218" s="21"/>
      <c r="FI218" s="21"/>
      <c r="FJ218" s="21"/>
      <c r="FK218" s="21"/>
      <c r="FL218" s="21"/>
      <c r="FM218" s="21"/>
      <c r="FN218" s="21"/>
      <c r="FO218" s="21"/>
      <c r="FP218" s="21"/>
      <c r="FQ218" s="21"/>
      <c r="FR218" s="21"/>
      <c r="FS218" s="21"/>
      <c r="FT218" s="21"/>
      <c r="FU218" s="21"/>
      <c r="FV218" s="21"/>
      <c r="FW218" s="21"/>
      <c r="FX218" s="21"/>
      <c r="FY218" s="21"/>
      <c r="FZ218" s="21"/>
      <c r="GA218" s="21"/>
      <c r="GB218" s="21"/>
      <c r="GC218" s="21"/>
      <c r="GD218" s="21"/>
      <c r="GE218" s="21"/>
      <c r="GF218" s="21"/>
      <c r="GG218" s="21"/>
      <c r="GH218" s="21"/>
      <c r="GI218" s="21"/>
      <c r="GJ218" s="21"/>
      <c r="GK218" s="21"/>
      <c r="GL218" s="21"/>
      <c r="GM218" s="21"/>
      <c r="GN218" s="21"/>
      <c r="GO218" s="21"/>
      <c r="GP218" s="21"/>
      <c r="GQ218" s="21"/>
      <c r="GR218" s="21"/>
      <c r="GS218" s="21"/>
      <c r="GT218" s="21"/>
      <c r="GU218" s="21"/>
      <c r="GV218" s="21"/>
      <c r="GW218" s="21"/>
      <c r="GX218" s="21"/>
      <c r="GY218" s="21"/>
      <c r="GZ218" s="21"/>
      <c r="HA218" s="21"/>
      <c r="HB218" s="21"/>
      <c r="HC218" s="21"/>
      <c r="HD218" s="21"/>
      <c r="HE218" s="21"/>
      <c r="HF218" s="21"/>
      <c r="HG218" s="21"/>
      <c r="HH218" s="21"/>
      <c r="HI218" s="21"/>
      <c r="HJ218" s="21"/>
      <c r="HK218" s="21"/>
      <c r="HL218" s="21"/>
      <c r="HM218" s="21"/>
      <c r="HN218" s="21"/>
      <c r="HO218" s="21"/>
      <c r="HP218" s="21"/>
      <c r="HQ218" s="21"/>
      <c r="HR218" s="21"/>
      <c r="HS218" s="21"/>
      <c r="HT218" s="21"/>
      <c r="HU218" s="21"/>
      <c r="HV218" s="21"/>
      <c r="HW218" s="21"/>
      <c r="HX218" s="21"/>
      <c r="HY218" s="21"/>
      <c r="HZ218" s="21"/>
      <c r="IA218" s="21"/>
      <c r="IB218" s="21"/>
      <c r="IC218" s="21"/>
      <c r="ID218" s="21"/>
      <c r="IE218" s="21"/>
      <c r="IF218" s="21"/>
      <c r="IG218" s="21"/>
      <c r="IH218" s="21"/>
      <c r="II218" s="21"/>
      <c r="IJ218" s="21"/>
      <c r="IK218" s="21"/>
    </row>
    <row r="219" spans="2:245" x14ac:dyDescent="0.25">
      <c r="B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  <c r="CR219" s="21"/>
      <c r="CS219" s="21"/>
      <c r="CT219" s="21"/>
      <c r="CU219" s="21"/>
      <c r="CV219" s="21"/>
      <c r="CW219" s="21"/>
      <c r="CX219" s="21"/>
      <c r="CY219" s="21"/>
      <c r="CZ219" s="21"/>
      <c r="DA219" s="21"/>
      <c r="DB219" s="21"/>
      <c r="DC219" s="21"/>
      <c r="DD219" s="21"/>
      <c r="DE219" s="21"/>
      <c r="DF219" s="21"/>
      <c r="DG219" s="21"/>
      <c r="DH219" s="21"/>
      <c r="DI219" s="21"/>
      <c r="DJ219" s="21"/>
      <c r="DK219" s="21"/>
      <c r="DL219" s="21"/>
      <c r="DM219" s="21"/>
      <c r="DN219" s="21"/>
      <c r="DO219" s="21"/>
      <c r="DP219" s="21"/>
      <c r="DQ219" s="21"/>
      <c r="DR219" s="21"/>
      <c r="DS219" s="21"/>
      <c r="DT219" s="21"/>
      <c r="DU219" s="21"/>
      <c r="DV219" s="21"/>
      <c r="DW219" s="21"/>
      <c r="DX219" s="21"/>
      <c r="DY219" s="21"/>
      <c r="DZ219" s="21"/>
      <c r="EA219" s="21"/>
      <c r="EB219" s="21"/>
      <c r="EC219" s="21"/>
      <c r="ED219" s="21"/>
      <c r="EE219" s="21"/>
      <c r="EF219" s="21"/>
      <c r="EG219" s="21"/>
      <c r="EH219" s="21"/>
      <c r="EI219" s="21"/>
      <c r="EJ219" s="21"/>
      <c r="EK219" s="21"/>
      <c r="EL219" s="21"/>
      <c r="EM219" s="21"/>
      <c r="EN219" s="21"/>
      <c r="EO219" s="21"/>
      <c r="EP219" s="21"/>
      <c r="EQ219" s="21"/>
      <c r="ER219" s="21"/>
      <c r="ES219" s="21"/>
      <c r="ET219" s="21"/>
      <c r="EU219" s="21"/>
      <c r="EV219" s="21"/>
      <c r="EW219" s="21"/>
      <c r="EX219" s="21"/>
      <c r="EY219" s="21"/>
      <c r="EZ219" s="21"/>
      <c r="FA219" s="21"/>
      <c r="FB219" s="21"/>
      <c r="FC219" s="21"/>
      <c r="FD219" s="21"/>
      <c r="FE219" s="21"/>
      <c r="FF219" s="21"/>
      <c r="FG219" s="21"/>
      <c r="FH219" s="21"/>
      <c r="FI219" s="21"/>
      <c r="FJ219" s="21"/>
      <c r="FK219" s="21"/>
      <c r="FL219" s="21"/>
      <c r="FM219" s="21"/>
      <c r="FN219" s="21"/>
      <c r="FO219" s="21"/>
      <c r="FP219" s="21"/>
      <c r="FQ219" s="21"/>
      <c r="FR219" s="21"/>
      <c r="FS219" s="21"/>
      <c r="FT219" s="21"/>
      <c r="FU219" s="21"/>
      <c r="FV219" s="21"/>
      <c r="FW219" s="21"/>
      <c r="FX219" s="21"/>
      <c r="FY219" s="21"/>
      <c r="FZ219" s="21"/>
      <c r="GA219" s="21"/>
      <c r="GB219" s="21"/>
      <c r="GC219" s="21"/>
      <c r="GD219" s="21"/>
      <c r="GE219" s="21"/>
      <c r="GF219" s="21"/>
      <c r="GG219" s="21"/>
      <c r="GH219" s="21"/>
      <c r="GI219" s="21"/>
      <c r="GJ219" s="21"/>
      <c r="GK219" s="21"/>
      <c r="GL219" s="21"/>
      <c r="GM219" s="21"/>
      <c r="GN219" s="21"/>
      <c r="GO219" s="21"/>
      <c r="GP219" s="21"/>
      <c r="GQ219" s="21"/>
      <c r="GR219" s="21"/>
      <c r="GS219" s="21"/>
      <c r="GT219" s="21"/>
      <c r="GU219" s="21"/>
      <c r="GV219" s="21"/>
      <c r="GW219" s="21"/>
      <c r="GX219" s="21"/>
      <c r="GY219" s="21"/>
      <c r="GZ219" s="21"/>
      <c r="HA219" s="21"/>
      <c r="HB219" s="21"/>
      <c r="HC219" s="21"/>
      <c r="HD219" s="21"/>
      <c r="HE219" s="21"/>
      <c r="HF219" s="21"/>
      <c r="HG219" s="21"/>
      <c r="HH219" s="21"/>
      <c r="HI219" s="21"/>
      <c r="HJ219" s="21"/>
      <c r="HK219" s="21"/>
      <c r="HL219" s="21"/>
      <c r="HM219" s="21"/>
      <c r="HN219" s="21"/>
      <c r="HO219" s="21"/>
      <c r="HP219" s="21"/>
      <c r="HQ219" s="21"/>
      <c r="HR219" s="21"/>
      <c r="HS219" s="21"/>
      <c r="HT219" s="21"/>
      <c r="HU219" s="21"/>
      <c r="HV219" s="21"/>
      <c r="HW219" s="21"/>
      <c r="HX219" s="21"/>
      <c r="HY219" s="21"/>
      <c r="HZ219" s="21"/>
      <c r="IA219" s="21"/>
      <c r="IB219" s="21"/>
      <c r="IC219" s="21"/>
      <c r="ID219" s="21"/>
      <c r="IE219" s="21"/>
      <c r="IF219" s="21"/>
      <c r="IG219" s="21"/>
      <c r="IH219" s="21"/>
      <c r="II219" s="21"/>
      <c r="IJ219" s="21"/>
      <c r="IK219" s="21"/>
    </row>
    <row r="220" spans="2:245" x14ac:dyDescent="0.25">
      <c r="B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  <c r="CR220" s="21"/>
      <c r="CS220" s="21"/>
      <c r="CT220" s="21"/>
      <c r="CU220" s="21"/>
      <c r="CV220" s="21"/>
      <c r="CW220" s="21"/>
      <c r="CX220" s="21"/>
      <c r="CY220" s="21"/>
      <c r="CZ220" s="21"/>
      <c r="DA220" s="21"/>
      <c r="DB220" s="21"/>
      <c r="DC220" s="21"/>
      <c r="DD220" s="21"/>
      <c r="DE220" s="21"/>
      <c r="DF220" s="21"/>
      <c r="DG220" s="21"/>
      <c r="DH220" s="21"/>
      <c r="DI220" s="21"/>
      <c r="DJ220" s="21"/>
      <c r="DK220" s="21"/>
      <c r="DL220" s="21"/>
      <c r="DM220" s="21"/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21"/>
      <c r="DY220" s="21"/>
      <c r="DZ220" s="21"/>
      <c r="EA220" s="21"/>
      <c r="EB220" s="21"/>
      <c r="EC220" s="21"/>
      <c r="ED220" s="21"/>
      <c r="EE220" s="21"/>
      <c r="EF220" s="21"/>
      <c r="EG220" s="21"/>
      <c r="EH220" s="21"/>
      <c r="EI220" s="21"/>
      <c r="EJ220" s="21"/>
      <c r="EK220" s="21"/>
      <c r="EL220" s="21"/>
      <c r="EM220" s="21"/>
      <c r="EN220" s="21"/>
      <c r="EO220" s="21"/>
      <c r="EP220" s="21"/>
      <c r="EQ220" s="21"/>
      <c r="ER220" s="21"/>
      <c r="ES220" s="21"/>
      <c r="ET220" s="21"/>
      <c r="EU220" s="21"/>
      <c r="EV220" s="21"/>
      <c r="EW220" s="21"/>
      <c r="EX220" s="21"/>
      <c r="EY220" s="21"/>
      <c r="EZ220" s="21"/>
      <c r="FA220" s="21"/>
      <c r="FB220" s="21"/>
      <c r="FC220" s="21"/>
      <c r="FD220" s="21"/>
      <c r="FE220" s="21"/>
      <c r="FF220" s="21"/>
      <c r="FG220" s="21"/>
      <c r="FH220" s="21"/>
      <c r="FI220" s="21"/>
      <c r="FJ220" s="21"/>
      <c r="FK220" s="21"/>
      <c r="FL220" s="21"/>
      <c r="FM220" s="21"/>
      <c r="FN220" s="21"/>
      <c r="FO220" s="21"/>
      <c r="FP220" s="21"/>
      <c r="FQ220" s="21"/>
      <c r="FR220" s="21"/>
      <c r="FS220" s="21"/>
      <c r="FT220" s="21"/>
      <c r="FU220" s="21"/>
      <c r="FV220" s="21"/>
      <c r="FW220" s="21"/>
      <c r="FX220" s="21"/>
      <c r="FY220" s="21"/>
      <c r="FZ220" s="21"/>
      <c r="GA220" s="21"/>
      <c r="GB220" s="21"/>
      <c r="GC220" s="21"/>
      <c r="GD220" s="21"/>
      <c r="GE220" s="21"/>
      <c r="GF220" s="21"/>
      <c r="GG220" s="21"/>
      <c r="GH220" s="21"/>
      <c r="GI220" s="21"/>
      <c r="GJ220" s="21"/>
      <c r="GK220" s="21"/>
      <c r="GL220" s="21"/>
      <c r="GM220" s="21"/>
      <c r="GN220" s="21"/>
      <c r="GO220" s="21"/>
      <c r="GP220" s="21"/>
      <c r="GQ220" s="21"/>
      <c r="GR220" s="21"/>
      <c r="GS220" s="21"/>
      <c r="GT220" s="21"/>
      <c r="GU220" s="21"/>
      <c r="GV220" s="21"/>
      <c r="GW220" s="21"/>
      <c r="GX220" s="21"/>
      <c r="GY220" s="21"/>
      <c r="GZ220" s="21"/>
      <c r="HA220" s="21"/>
      <c r="HB220" s="21"/>
      <c r="HC220" s="21"/>
      <c r="HD220" s="21"/>
      <c r="HE220" s="21"/>
      <c r="HF220" s="21"/>
      <c r="HG220" s="21"/>
      <c r="HH220" s="21"/>
      <c r="HI220" s="21"/>
      <c r="HJ220" s="21"/>
      <c r="HK220" s="21"/>
      <c r="HL220" s="21"/>
      <c r="HM220" s="21"/>
      <c r="HN220" s="21"/>
      <c r="HO220" s="21"/>
      <c r="HP220" s="21"/>
      <c r="HQ220" s="21"/>
      <c r="HR220" s="21"/>
      <c r="HS220" s="21"/>
      <c r="HT220" s="21"/>
      <c r="HU220" s="21"/>
      <c r="HV220" s="21"/>
      <c r="HW220" s="21"/>
      <c r="HX220" s="21"/>
      <c r="HY220" s="21"/>
      <c r="HZ220" s="21"/>
      <c r="IA220" s="21"/>
      <c r="IB220" s="21"/>
      <c r="IC220" s="21"/>
      <c r="ID220" s="21"/>
      <c r="IE220" s="21"/>
      <c r="IF220" s="21"/>
      <c r="IG220" s="21"/>
      <c r="IH220" s="21"/>
      <c r="II220" s="21"/>
      <c r="IJ220" s="21"/>
      <c r="IK220" s="21"/>
    </row>
    <row r="221" spans="2:245" x14ac:dyDescent="0.25">
      <c r="B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  <c r="CR221" s="21"/>
      <c r="CS221" s="21"/>
      <c r="CT221" s="21"/>
      <c r="CU221" s="21"/>
      <c r="CV221" s="21"/>
      <c r="CW221" s="21"/>
      <c r="CX221" s="21"/>
      <c r="CY221" s="21"/>
      <c r="CZ221" s="21"/>
      <c r="DA221" s="21"/>
      <c r="DB221" s="21"/>
      <c r="DC221" s="21"/>
      <c r="DD221" s="21"/>
      <c r="DE221" s="21"/>
      <c r="DF221" s="21"/>
      <c r="DG221" s="21"/>
      <c r="DH221" s="21"/>
      <c r="DI221" s="21"/>
      <c r="DJ221" s="21"/>
      <c r="DK221" s="21"/>
      <c r="DL221" s="21"/>
      <c r="DM221" s="21"/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21"/>
      <c r="DY221" s="21"/>
      <c r="DZ221" s="21"/>
      <c r="EA221" s="21"/>
      <c r="EB221" s="21"/>
      <c r="EC221" s="21"/>
      <c r="ED221" s="21"/>
      <c r="EE221" s="21"/>
      <c r="EF221" s="21"/>
      <c r="EG221" s="21"/>
      <c r="EH221" s="21"/>
      <c r="EI221" s="21"/>
      <c r="EJ221" s="21"/>
      <c r="EK221" s="21"/>
      <c r="EL221" s="21"/>
      <c r="EM221" s="21"/>
      <c r="EN221" s="21"/>
      <c r="EO221" s="21"/>
      <c r="EP221" s="21"/>
      <c r="EQ221" s="21"/>
      <c r="ER221" s="21"/>
      <c r="ES221" s="21"/>
      <c r="ET221" s="21"/>
      <c r="EU221" s="21"/>
      <c r="EV221" s="21"/>
      <c r="EW221" s="21"/>
      <c r="EX221" s="21"/>
      <c r="EY221" s="21"/>
      <c r="EZ221" s="21"/>
      <c r="FA221" s="21"/>
      <c r="FB221" s="21"/>
      <c r="FC221" s="21"/>
      <c r="FD221" s="21"/>
      <c r="FE221" s="21"/>
      <c r="FF221" s="21"/>
      <c r="FG221" s="21"/>
      <c r="FH221" s="21"/>
      <c r="FI221" s="21"/>
      <c r="FJ221" s="21"/>
      <c r="FK221" s="21"/>
      <c r="FL221" s="21"/>
      <c r="FM221" s="21"/>
      <c r="FN221" s="21"/>
      <c r="FO221" s="21"/>
      <c r="FP221" s="21"/>
      <c r="FQ221" s="21"/>
      <c r="FR221" s="21"/>
      <c r="FS221" s="21"/>
      <c r="FT221" s="21"/>
      <c r="FU221" s="21"/>
      <c r="FV221" s="21"/>
      <c r="FW221" s="21"/>
      <c r="FX221" s="21"/>
      <c r="FY221" s="21"/>
      <c r="FZ221" s="21"/>
      <c r="GA221" s="21"/>
      <c r="GB221" s="21"/>
      <c r="GC221" s="21"/>
      <c r="GD221" s="21"/>
      <c r="GE221" s="21"/>
      <c r="GF221" s="21"/>
      <c r="GG221" s="21"/>
      <c r="GH221" s="21"/>
      <c r="GI221" s="21"/>
      <c r="GJ221" s="21"/>
      <c r="GK221" s="21"/>
      <c r="GL221" s="21"/>
      <c r="GM221" s="21"/>
      <c r="GN221" s="21"/>
      <c r="GO221" s="21"/>
      <c r="GP221" s="21"/>
      <c r="GQ221" s="21"/>
      <c r="GR221" s="21"/>
      <c r="GS221" s="21"/>
      <c r="GT221" s="21"/>
      <c r="GU221" s="21"/>
      <c r="GV221" s="21"/>
      <c r="GW221" s="21"/>
      <c r="GX221" s="21"/>
      <c r="GY221" s="21"/>
      <c r="GZ221" s="21"/>
      <c r="HA221" s="21"/>
      <c r="HB221" s="21"/>
      <c r="HC221" s="21"/>
      <c r="HD221" s="21"/>
      <c r="HE221" s="21"/>
      <c r="HF221" s="21"/>
      <c r="HG221" s="21"/>
      <c r="HH221" s="21"/>
      <c r="HI221" s="21"/>
      <c r="HJ221" s="21"/>
      <c r="HK221" s="21"/>
      <c r="HL221" s="21"/>
      <c r="HM221" s="21"/>
      <c r="HN221" s="21"/>
      <c r="HO221" s="21"/>
      <c r="HP221" s="21"/>
      <c r="HQ221" s="21"/>
      <c r="HR221" s="21"/>
      <c r="HS221" s="21"/>
      <c r="HT221" s="21"/>
      <c r="HU221" s="21"/>
      <c r="HV221" s="21"/>
      <c r="HW221" s="21"/>
      <c r="HX221" s="21"/>
      <c r="HY221" s="21"/>
      <c r="HZ221" s="21"/>
      <c r="IA221" s="21"/>
      <c r="IB221" s="21"/>
      <c r="IC221" s="21"/>
      <c r="ID221" s="21"/>
      <c r="IE221" s="21"/>
      <c r="IF221" s="21"/>
      <c r="IG221" s="21"/>
      <c r="IH221" s="21"/>
      <c r="II221" s="21"/>
      <c r="IJ221" s="21"/>
      <c r="IK221" s="21"/>
    </row>
    <row r="222" spans="2:245" x14ac:dyDescent="0.25">
      <c r="B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  <c r="DE222" s="21"/>
      <c r="DF222" s="21"/>
      <c r="DG222" s="21"/>
      <c r="DH222" s="21"/>
      <c r="DI222" s="21"/>
      <c r="DJ222" s="21"/>
      <c r="DK222" s="21"/>
      <c r="DL222" s="21"/>
      <c r="DM222" s="21"/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21"/>
      <c r="DY222" s="21"/>
      <c r="DZ222" s="21"/>
      <c r="EA222" s="21"/>
      <c r="EB222" s="21"/>
      <c r="EC222" s="21"/>
      <c r="ED222" s="21"/>
      <c r="EE222" s="21"/>
      <c r="EF222" s="21"/>
      <c r="EG222" s="21"/>
      <c r="EH222" s="21"/>
      <c r="EI222" s="21"/>
      <c r="EJ222" s="21"/>
      <c r="EK222" s="21"/>
      <c r="EL222" s="21"/>
      <c r="EM222" s="21"/>
      <c r="EN222" s="21"/>
      <c r="EO222" s="21"/>
      <c r="EP222" s="21"/>
      <c r="EQ222" s="21"/>
      <c r="ER222" s="21"/>
      <c r="ES222" s="21"/>
      <c r="ET222" s="21"/>
      <c r="EU222" s="21"/>
      <c r="EV222" s="21"/>
      <c r="EW222" s="21"/>
      <c r="EX222" s="21"/>
      <c r="EY222" s="21"/>
      <c r="EZ222" s="21"/>
      <c r="FA222" s="21"/>
      <c r="FB222" s="21"/>
      <c r="FC222" s="21"/>
      <c r="FD222" s="21"/>
      <c r="FE222" s="21"/>
      <c r="FF222" s="21"/>
      <c r="FG222" s="21"/>
      <c r="FH222" s="21"/>
      <c r="FI222" s="21"/>
      <c r="FJ222" s="21"/>
      <c r="FK222" s="21"/>
      <c r="FL222" s="21"/>
      <c r="FM222" s="21"/>
      <c r="FN222" s="21"/>
      <c r="FO222" s="21"/>
      <c r="FP222" s="21"/>
      <c r="FQ222" s="21"/>
      <c r="FR222" s="21"/>
      <c r="FS222" s="21"/>
      <c r="FT222" s="21"/>
      <c r="FU222" s="21"/>
      <c r="FV222" s="21"/>
      <c r="FW222" s="21"/>
      <c r="FX222" s="21"/>
      <c r="FY222" s="21"/>
      <c r="FZ222" s="21"/>
      <c r="GA222" s="21"/>
      <c r="GB222" s="21"/>
      <c r="GC222" s="21"/>
      <c r="GD222" s="21"/>
      <c r="GE222" s="21"/>
      <c r="GF222" s="21"/>
      <c r="GG222" s="21"/>
      <c r="GH222" s="21"/>
      <c r="GI222" s="21"/>
      <c r="GJ222" s="21"/>
      <c r="GK222" s="21"/>
      <c r="GL222" s="21"/>
      <c r="GM222" s="21"/>
      <c r="GN222" s="21"/>
      <c r="GO222" s="21"/>
      <c r="GP222" s="21"/>
      <c r="GQ222" s="21"/>
      <c r="GR222" s="21"/>
      <c r="GS222" s="21"/>
      <c r="GT222" s="21"/>
      <c r="GU222" s="21"/>
      <c r="GV222" s="21"/>
      <c r="GW222" s="21"/>
      <c r="GX222" s="21"/>
      <c r="GY222" s="21"/>
      <c r="GZ222" s="21"/>
      <c r="HA222" s="21"/>
      <c r="HB222" s="21"/>
      <c r="HC222" s="21"/>
      <c r="HD222" s="21"/>
      <c r="HE222" s="21"/>
      <c r="HF222" s="21"/>
      <c r="HG222" s="21"/>
      <c r="HH222" s="21"/>
      <c r="HI222" s="21"/>
      <c r="HJ222" s="21"/>
      <c r="HK222" s="21"/>
      <c r="HL222" s="21"/>
      <c r="HM222" s="21"/>
      <c r="HN222" s="21"/>
      <c r="HO222" s="21"/>
      <c r="HP222" s="21"/>
      <c r="HQ222" s="21"/>
      <c r="HR222" s="21"/>
      <c r="HS222" s="21"/>
      <c r="HT222" s="21"/>
      <c r="HU222" s="21"/>
      <c r="HV222" s="21"/>
      <c r="HW222" s="21"/>
      <c r="HX222" s="21"/>
      <c r="HY222" s="21"/>
      <c r="HZ222" s="21"/>
      <c r="IA222" s="21"/>
      <c r="IB222" s="21"/>
      <c r="IC222" s="21"/>
      <c r="ID222" s="21"/>
      <c r="IE222" s="21"/>
      <c r="IF222" s="21"/>
      <c r="IG222" s="21"/>
      <c r="IH222" s="21"/>
      <c r="II222" s="21"/>
      <c r="IJ222" s="21"/>
      <c r="IK222" s="21"/>
    </row>
    <row r="223" spans="2:245" x14ac:dyDescent="0.25">
      <c r="B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21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21"/>
      <c r="EL223" s="21"/>
      <c r="EM223" s="21"/>
      <c r="EN223" s="21"/>
      <c r="EO223" s="21"/>
      <c r="EP223" s="21"/>
      <c r="EQ223" s="21"/>
      <c r="ER223" s="21"/>
      <c r="ES223" s="21"/>
      <c r="ET223" s="21"/>
      <c r="EU223" s="21"/>
      <c r="EV223" s="21"/>
      <c r="EW223" s="21"/>
      <c r="EX223" s="21"/>
      <c r="EY223" s="21"/>
      <c r="EZ223" s="21"/>
      <c r="FA223" s="21"/>
      <c r="FB223" s="21"/>
      <c r="FC223" s="21"/>
      <c r="FD223" s="21"/>
      <c r="FE223" s="21"/>
      <c r="FF223" s="21"/>
      <c r="FG223" s="21"/>
      <c r="FH223" s="21"/>
      <c r="FI223" s="21"/>
      <c r="FJ223" s="21"/>
      <c r="FK223" s="21"/>
      <c r="FL223" s="21"/>
      <c r="FM223" s="21"/>
      <c r="FN223" s="21"/>
      <c r="FO223" s="21"/>
      <c r="FP223" s="21"/>
      <c r="FQ223" s="21"/>
      <c r="FR223" s="21"/>
      <c r="FS223" s="21"/>
      <c r="FT223" s="21"/>
      <c r="FU223" s="21"/>
      <c r="FV223" s="21"/>
      <c r="FW223" s="21"/>
      <c r="FX223" s="21"/>
      <c r="FY223" s="21"/>
      <c r="FZ223" s="21"/>
      <c r="GA223" s="21"/>
      <c r="GB223" s="21"/>
      <c r="GC223" s="21"/>
      <c r="GD223" s="21"/>
      <c r="GE223" s="21"/>
      <c r="GF223" s="21"/>
      <c r="GG223" s="21"/>
      <c r="GH223" s="21"/>
      <c r="GI223" s="21"/>
      <c r="GJ223" s="21"/>
      <c r="GK223" s="21"/>
      <c r="GL223" s="21"/>
      <c r="GM223" s="21"/>
      <c r="GN223" s="21"/>
      <c r="GO223" s="21"/>
      <c r="GP223" s="21"/>
      <c r="GQ223" s="21"/>
      <c r="GR223" s="21"/>
      <c r="GS223" s="21"/>
      <c r="GT223" s="21"/>
      <c r="GU223" s="21"/>
      <c r="GV223" s="21"/>
      <c r="GW223" s="21"/>
      <c r="GX223" s="21"/>
      <c r="GY223" s="21"/>
      <c r="GZ223" s="21"/>
      <c r="HA223" s="21"/>
      <c r="HB223" s="21"/>
      <c r="HC223" s="21"/>
      <c r="HD223" s="21"/>
      <c r="HE223" s="21"/>
      <c r="HF223" s="21"/>
      <c r="HG223" s="21"/>
      <c r="HH223" s="21"/>
      <c r="HI223" s="21"/>
      <c r="HJ223" s="21"/>
      <c r="HK223" s="21"/>
      <c r="HL223" s="21"/>
      <c r="HM223" s="21"/>
      <c r="HN223" s="21"/>
      <c r="HO223" s="21"/>
      <c r="HP223" s="21"/>
      <c r="HQ223" s="21"/>
      <c r="HR223" s="21"/>
      <c r="HS223" s="21"/>
      <c r="HT223" s="21"/>
      <c r="HU223" s="21"/>
      <c r="HV223" s="21"/>
      <c r="HW223" s="21"/>
      <c r="HX223" s="21"/>
      <c r="HY223" s="21"/>
      <c r="HZ223" s="21"/>
      <c r="IA223" s="21"/>
      <c r="IB223" s="21"/>
      <c r="IC223" s="21"/>
      <c r="ID223" s="21"/>
      <c r="IE223" s="21"/>
      <c r="IF223" s="21"/>
      <c r="IG223" s="21"/>
      <c r="IH223" s="21"/>
      <c r="II223" s="21"/>
      <c r="IJ223" s="21"/>
      <c r="IK223" s="21"/>
    </row>
    <row r="224" spans="2:245" x14ac:dyDescent="0.25">
      <c r="B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  <c r="EM224" s="21"/>
      <c r="EN224" s="21"/>
      <c r="EO224" s="21"/>
      <c r="EP224" s="21"/>
      <c r="EQ224" s="21"/>
      <c r="ER224" s="21"/>
      <c r="ES224" s="21"/>
      <c r="ET224" s="21"/>
      <c r="EU224" s="21"/>
      <c r="EV224" s="21"/>
      <c r="EW224" s="21"/>
      <c r="EX224" s="21"/>
      <c r="EY224" s="21"/>
      <c r="EZ224" s="21"/>
      <c r="FA224" s="21"/>
      <c r="FB224" s="21"/>
      <c r="FC224" s="21"/>
      <c r="FD224" s="21"/>
      <c r="FE224" s="21"/>
      <c r="FF224" s="21"/>
      <c r="FG224" s="21"/>
      <c r="FH224" s="21"/>
      <c r="FI224" s="21"/>
      <c r="FJ224" s="21"/>
      <c r="FK224" s="21"/>
      <c r="FL224" s="21"/>
      <c r="FM224" s="21"/>
      <c r="FN224" s="21"/>
      <c r="FO224" s="21"/>
      <c r="FP224" s="21"/>
      <c r="FQ224" s="21"/>
      <c r="FR224" s="21"/>
      <c r="FS224" s="21"/>
      <c r="FT224" s="21"/>
      <c r="FU224" s="21"/>
      <c r="FV224" s="21"/>
      <c r="FW224" s="21"/>
      <c r="FX224" s="21"/>
      <c r="FY224" s="21"/>
      <c r="FZ224" s="21"/>
      <c r="GA224" s="21"/>
      <c r="GB224" s="21"/>
      <c r="GC224" s="21"/>
      <c r="GD224" s="21"/>
      <c r="GE224" s="21"/>
      <c r="GF224" s="21"/>
      <c r="GG224" s="21"/>
      <c r="GH224" s="21"/>
      <c r="GI224" s="21"/>
      <c r="GJ224" s="21"/>
      <c r="GK224" s="21"/>
      <c r="GL224" s="21"/>
      <c r="GM224" s="21"/>
      <c r="GN224" s="21"/>
      <c r="GO224" s="21"/>
      <c r="GP224" s="21"/>
      <c r="GQ224" s="21"/>
      <c r="GR224" s="21"/>
      <c r="GS224" s="21"/>
      <c r="GT224" s="21"/>
      <c r="GU224" s="21"/>
      <c r="GV224" s="21"/>
      <c r="GW224" s="21"/>
      <c r="GX224" s="21"/>
      <c r="GY224" s="21"/>
      <c r="GZ224" s="21"/>
      <c r="HA224" s="21"/>
      <c r="HB224" s="21"/>
      <c r="HC224" s="21"/>
      <c r="HD224" s="21"/>
      <c r="HE224" s="21"/>
      <c r="HF224" s="21"/>
      <c r="HG224" s="21"/>
      <c r="HH224" s="21"/>
      <c r="HI224" s="21"/>
      <c r="HJ224" s="21"/>
      <c r="HK224" s="21"/>
      <c r="HL224" s="21"/>
      <c r="HM224" s="21"/>
      <c r="HN224" s="21"/>
      <c r="HO224" s="21"/>
      <c r="HP224" s="21"/>
      <c r="HQ224" s="21"/>
      <c r="HR224" s="21"/>
      <c r="HS224" s="21"/>
      <c r="HT224" s="21"/>
      <c r="HU224" s="21"/>
      <c r="HV224" s="21"/>
      <c r="HW224" s="21"/>
      <c r="HX224" s="21"/>
      <c r="HY224" s="21"/>
      <c r="HZ224" s="21"/>
      <c r="IA224" s="21"/>
      <c r="IB224" s="21"/>
      <c r="IC224" s="21"/>
      <c r="ID224" s="21"/>
      <c r="IE224" s="21"/>
      <c r="IF224" s="21"/>
      <c r="IG224" s="21"/>
      <c r="IH224" s="21"/>
      <c r="II224" s="21"/>
      <c r="IJ224" s="21"/>
      <c r="IK224" s="21"/>
    </row>
    <row r="225" spans="2:245" x14ac:dyDescent="0.25">
      <c r="B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1"/>
      <c r="EA225" s="21"/>
      <c r="EB225" s="21"/>
      <c r="EC225" s="21"/>
      <c r="ED225" s="21"/>
      <c r="EE225" s="21"/>
      <c r="EF225" s="21"/>
      <c r="EG225" s="21"/>
      <c r="EH225" s="21"/>
      <c r="EI225" s="21"/>
      <c r="EJ225" s="21"/>
      <c r="EK225" s="21"/>
      <c r="EL225" s="21"/>
      <c r="EM225" s="21"/>
      <c r="EN225" s="21"/>
      <c r="EO225" s="21"/>
      <c r="EP225" s="21"/>
      <c r="EQ225" s="21"/>
      <c r="ER225" s="21"/>
      <c r="ES225" s="21"/>
      <c r="ET225" s="21"/>
      <c r="EU225" s="21"/>
      <c r="EV225" s="21"/>
      <c r="EW225" s="21"/>
      <c r="EX225" s="21"/>
      <c r="EY225" s="21"/>
      <c r="EZ225" s="21"/>
      <c r="FA225" s="21"/>
      <c r="FB225" s="21"/>
      <c r="FC225" s="21"/>
      <c r="FD225" s="21"/>
      <c r="FE225" s="21"/>
      <c r="FF225" s="21"/>
      <c r="FG225" s="21"/>
      <c r="FH225" s="21"/>
      <c r="FI225" s="21"/>
      <c r="FJ225" s="21"/>
      <c r="FK225" s="21"/>
      <c r="FL225" s="21"/>
      <c r="FM225" s="21"/>
      <c r="FN225" s="21"/>
      <c r="FO225" s="21"/>
      <c r="FP225" s="21"/>
      <c r="FQ225" s="21"/>
      <c r="FR225" s="21"/>
      <c r="FS225" s="21"/>
      <c r="FT225" s="21"/>
      <c r="FU225" s="21"/>
      <c r="FV225" s="21"/>
      <c r="FW225" s="21"/>
      <c r="FX225" s="21"/>
      <c r="FY225" s="21"/>
      <c r="FZ225" s="21"/>
      <c r="GA225" s="21"/>
      <c r="GB225" s="21"/>
      <c r="GC225" s="21"/>
      <c r="GD225" s="21"/>
      <c r="GE225" s="21"/>
      <c r="GF225" s="21"/>
      <c r="GG225" s="21"/>
      <c r="GH225" s="21"/>
      <c r="GI225" s="21"/>
      <c r="GJ225" s="21"/>
      <c r="GK225" s="21"/>
      <c r="GL225" s="21"/>
      <c r="GM225" s="21"/>
      <c r="GN225" s="21"/>
      <c r="GO225" s="21"/>
      <c r="GP225" s="21"/>
      <c r="GQ225" s="21"/>
      <c r="GR225" s="21"/>
      <c r="GS225" s="21"/>
      <c r="GT225" s="21"/>
      <c r="GU225" s="21"/>
      <c r="GV225" s="21"/>
      <c r="GW225" s="21"/>
      <c r="GX225" s="21"/>
      <c r="GY225" s="21"/>
      <c r="GZ225" s="21"/>
      <c r="HA225" s="21"/>
      <c r="HB225" s="21"/>
      <c r="HC225" s="21"/>
      <c r="HD225" s="21"/>
      <c r="HE225" s="21"/>
      <c r="HF225" s="21"/>
      <c r="HG225" s="21"/>
      <c r="HH225" s="21"/>
      <c r="HI225" s="21"/>
      <c r="HJ225" s="21"/>
      <c r="HK225" s="21"/>
      <c r="HL225" s="21"/>
      <c r="HM225" s="21"/>
      <c r="HN225" s="21"/>
      <c r="HO225" s="21"/>
      <c r="HP225" s="21"/>
      <c r="HQ225" s="21"/>
      <c r="HR225" s="21"/>
      <c r="HS225" s="21"/>
      <c r="HT225" s="21"/>
      <c r="HU225" s="21"/>
      <c r="HV225" s="21"/>
      <c r="HW225" s="21"/>
      <c r="HX225" s="21"/>
      <c r="HY225" s="21"/>
      <c r="HZ225" s="21"/>
      <c r="IA225" s="21"/>
      <c r="IB225" s="21"/>
      <c r="IC225" s="21"/>
      <c r="ID225" s="21"/>
      <c r="IE225" s="21"/>
      <c r="IF225" s="21"/>
      <c r="IG225" s="21"/>
      <c r="IH225" s="21"/>
      <c r="II225" s="21"/>
      <c r="IJ225" s="21"/>
      <c r="IK225" s="21"/>
    </row>
    <row r="226" spans="2:245" x14ac:dyDescent="0.25">
      <c r="B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1"/>
      <c r="GC226" s="21"/>
      <c r="GD226" s="21"/>
      <c r="GE226" s="21"/>
      <c r="GF226" s="21"/>
      <c r="GG226" s="21"/>
      <c r="GH226" s="21"/>
      <c r="GI226" s="21"/>
      <c r="GJ226" s="21"/>
      <c r="GK226" s="21"/>
      <c r="GL226" s="21"/>
      <c r="GM226" s="21"/>
      <c r="GN226" s="21"/>
      <c r="GO226" s="21"/>
      <c r="GP226" s="21"/>
      <c r="GQ226" s="21"/>
      <c r="GR226" s="21"/>
      <c r="GS226" s="21"/>
      <c r="GT226" s="21"/>
      <c r="GU226" s="21"/>
      <c r="GV226" s="21"/>
      <c r="GW226" s="21"/>
      <c r="GX226" s="21"/>
      <c r="GY226" s="21"/>
      <c r="GZ226" s="21"/>
      <c r="HA226" s="21"/>
      <c r="HB226" s="21"/>
      <c r="HC226" s="21"/>
      <c r="HD226" s="21"/>
      <c r="HE226" s="21"/>
      <c r="HF226" s="21"/>
      <c r="HG226" s="21"/>
      <c r="HH226" s="21"/>
      <c r="HI226" s="21"/>
      <c r="HJ226" s="21"/>
      <c r="HK226" s="21"/>
      <c r="HL226" s="21"/>
      <c r="HM226" s="21"/>
      <c r="HN226" s="21"/>
      <c r="HO226" s="21"/>
      <c r="HP226" s="21"/>
      <c r="HQ226" s="21"/>
      <c r="HR226" s="21"/>
      <c r="HS226" s="21"/>
      <c r="HT226" s="21"/>
      <c r="HU226" s="21"/>
      <c r="HV226" s="21"/>
      <c r="HW226" s="21"/>
      <c r="HX226" s="21"/>
      <c r="HY226" s="21"/>
      <c r="HZ226" s="21"/>
      <c r="IA226" s="21"/>
      <c r="IB226" s="21"/>
      <c r="IC226" s="21"/>
      <c r="ID226" s="21"/>
      <c r="IE226" s="21"/>
      <c r="IF226" s="21"/>
      <c r="IG226" s="21"/>
      <c r="IH226" s="21"/>
      <c r="II226" s="21"/>
      <c r="IJ226" s="21"/>
      <c r="IK226" s="21"/>
    </row>
    <row r="227" spans="2:245" x14ac:dyDescent="0.25">
      <c r="B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  <c r="EO227" s="21"/>
      <c r="EP227" s="21"/>
      <c r="EQ227" s="21"/>
      <c r="ER227" s="21"/>
      <c r="ES227" s="21"/>
      <c r="ET227" s="21"/>
      <c r="EU227" s="21"/>
      <c r="EV227" s="21"/>
      <c r="EW227" s="21"/>
      <c r="EX227" s="21"/>
      <c r="EY227" s="21"/>
      <c r="EZ227" s="21"/>
      <c r="FA227" s="21"/>
      <c r="FB227" s="21"/>
      <c r="FC227" s="21"/>
      <c r="FD227" s="21"/>
      <c r="FE227" s="21"/>
      <c r="FF227" s="21"/>
      <c r="FG227" s="21"/>
      <c r="FH227" s="21"/>
      <c r="FI227" s="21"/>
      <c r="FJ227" s="21"/>
      <c r="FK227" s="21"/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  <c r="FX227" s="21"/>
      <c r="FY227" s="21"/>
      <c r="FZ227" s="21"/>
      <c r="GA227" s="21"/>
      <c r="GB227" s="21"/>
      <c r="GC227" s="21"/>
      <c r="GD227" s="21"/>
      <c r="GE227" s="21"/>
      <c r="GF227" s="21"/>
      <c r="GG227" s="21"/>
      <c r="GH227" s="21"/>
      <c r="GI227" s="21"/>
      <c r="GJ227" s="21"/>
      <c r="GK227" s="21"/>
      <c r="GL227" s="21"/>
      <c r="GM227" s="21"/>
      <c r="GN227" s="21"/>
      <c r="GO227" s="21"/>
      <c r="GP227" s="21"/>
      <c r="GQ227" s="21"/>
      <c r="GR227" s="21"/>
      <c r="GS227" s="21"/>
      <c r="GT227" s="21"/>
      <c r="GU227" s="21"/>
      <c r="GV227" s="21"/>
      <c r="GW227" s="21"/>
      <c r="GX227" s="21"/>
      <c r="GY227" s="21"/>
      <c r="GZ227" s="21"/>
      <c r="HA227" s="21"/>
      <c r="HB227" s="21"/>
      <c r="HC227" s="21"/>
      <c r="HD227" s="21"/>
      <c r="HE227" s="21"/>
      <c r="HF227" s="21"/>
      <c r="HG227" s="21"/>
      <c r="HH227" s="21"/>
      <c r="HI227" s="21"/>
      <c r="HJ227" s="21"/>
      <c r="HK227" s="21"/>
      <c r="HL227" s="21"/>
      <c r="HM227" s="21"/>
      <c r="HN227" s="21"/>
      <c r="HO227" s="21"/>
      <c r="HP227" s="21"/>
      <c r="HQ227" s="21"/>
      <c r="HR227" s="21"/>
      <c r="HS227" s="21"/>
      <c r="HT227" s="21"/>
      <c r="HU227" s="21"/>
      <c r="HV227" s="21"/>
      <c r="HW227" s="21"/>
      <c r="HX227" s="21"/>
      <c r="HY227" s="21"/>
      <c r="HZ227" s="21"/>
      <c r="IA227" s="21"/>
      <c r="IB227" s="21"/>
      <c r="IC227" s="21"/>
      <c r="ID227" s="21"/>
      <c r="IE227" s="21"/>
      <c r="IF227" s="21"/>
      <c r="IG227" s="21"/>
      <c r="IH227" s="21"/>
      <c r="II227" s="21"/>
      <c r="IJ227" s="21"/>
      <c r="IK227" s="21"/>
    </row>
    <row r="228" spans="2:245" x14ac:dyDescent="0.25">
      <c r="B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  <c r="CR228" s="21"/>
      <c r="CS228" s="21"/>
      <c r="CT228" s="21"/>
      <c r="CU228" s="21"/>
      <c r="CV228" s="21"/>
      <c r="CW228" s="21"/>
      <c r="CX228" s="21"/>
      <c r="CY228" s="21"/>
      <c r="CZ228" s="21"/>
      <c r="DA228" s="21"/>
      <c r="DB228" s="21"/>
      <c r="DC228" s="21"/>
      <c r="DD228" s="21"/>
      <c r="DE228" s="21"/>
      <c r="DF228" s="21"/>
      <c r="DG228" s="21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  <c r="DY228" s="21"/>
      <c r="DZ228" s="21"/>
      <c r="EA228" s="21"/>
      <c r="EB228" s="21"/>
      <c r="EC228" s="21"/>
      <c r="ED228" s="21"/>
      <c r="EE228" s="21"/>
      <c r="EF228" s="21"/>
      <c r="EG228" s="21"/>
      <c r="EH228" s="21"/>
      <c r="EI228" s="21"/>
      <c r="EJ228" s="21"/>
      <c r="EK228" s="21"/>
      <c r="EL228" s="21"/>
      <c r="EM228" s="21"/>
      <c r="EN228" s="21"/>
      <c r="EO228" s="21"/>
      <c r="EP228" s="21"/>
      <c r="EQ228" s="21"/>
      <c r="ER228" s="21"/>
      <c r="ES228" s="21"/>
      <c r="ET228" s="21"/>
      <c r="EU228" s="21"/>
      <c r="EV228" s="21"/>
      <c r="EW228" s="21"/>
      <c r="EX228" s="21"/>
      <c r="EY228" s="21"/>
      <c r="EZ228" s="21"/>
      <c r="FA228" s="21"/>
      <c r="FB228" s="21"/>
      <c r="FC228" s="21"/>
      <c r="FD228" s="21"/>
      <c r="FE228" s="21"/>
      <c r="FF228" s="21"/>
      <c r="FG228" s="21"/>
      <c r="FH228" s="21"/>
      <c r="FI228" s="21"/>
      <c r="FJ228" s="21"/>
      <c r="FK228" s="21"/>
      <c r="FL228" s="21"/>
      <c r="FM228" s="21"/>
      <c r="FN228" s="21"/>
      <c r="FO228" s="21"/>
      <c r="FP228" s="21"/>
      <c r="FQ228" s="21"/>
      <c r="FR228" s="21"/>
      <c r="FS228" s="21"/>
      <c r="FT228" s="21"/>
      <c r="FU228" s="21"/>
      <c r="FV228" s="21"/>
      <c r="FW228" s="21"/>
      <c r="FX228" s="21"/>
      <c r="FY228" s="21"/>
      <c r="FZ228" s="21"/>
      <c r="GA228" s="21"/>
      <c r="GB228" s="21"/>
      <c r="GC228" s="21"/>
      <c r="GD228" s="21"/>
      <c r="GE228" s="21"/>
      <c r="GF228" s="21"/>
      <c r="GG228" s="21"/>
      <c r="GH228" s="21"/>
      <c r="GI228" s="21"/>
      <c r="GJ228" s="21"/>
      <c r="GK228" s="21"/>
      <c r="GL228" s="21"/>
      <c r="GM228" s="21"/>
      <c r="GN228" s="21"/>
      <c r="GO228" s="21"/>
      <c r="GP228" s="21"/>
      <c r="GQ228" s="21"/>
      <c r="GR228" s="21"/>
      <c r="GS228" s="21"/>
      <c r="GT228" s="21"/>
      <c r="GU228" s="21"/>
      <c r="GV228" s="21"/>
      <c r="GW228" s="21"/>
      <c r="GX228" s="21"/>
      <c r="GY228" s="21"/>
      <c r="GZ228" s="21"/>
      <c r="HA228" s="21"/>
      <c r="HB228" s="21"/>
      <c r="HC228" s="21"/>
      <c r="HD228" s="21"/>
      <c r="HE228" s="21"/>
      <c r="HF228" s="21"/>
      <c r="HG228" s="21"/>
      <c r="HH228" s="21"/>
      <c r="HI228" s="21"/>
      <c r="HJ228" s="21"/>
      <c r="HK228" s="21"/>
      <c r="HL228" s="21"/>
      <c r="HM228" s="21"/>
      <c r="HN228" s="21"/>
      <c r="HO228" s="21"/>
      <c r="HP228" s="21"/>
      <c r="HQ228" s="21"/>
      <c r="HR228" s="21"/>
      <c r="HS228" s="21"/>
      <c r="HT228" s="21"/>
      <c r="HU228" s="21"/>
      <c r="HV228" s="21"/>
      <c r="HW228" s="21"/>
      <c r="HX228" s="21"/>
      <c r="HY228" s="21"/>
      <c r="HZ228" s="21"/>
      <c r="IA228" s="21"/>
      <c r="IB228" s="21"/>
      <c r="IC228" s="21"/>
      <c r="ID228" s="21"/>
      <c r="IE228" s="21"/>
      <c r="IF228" s="21"/>
      <c r="IG228" s="21"/>
      <c r="IH228" s="21"/>
      <c r="II228" s="21"/>
      <c r="IJ228" s="21"/>
      <c r="IK228" s="21"/>
    </row>
    <row r="229" spans="2:245" x14ac:dyDescent="0.25">
      <c r="B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  <c r="CR229" s="21"/>
      <c r="CS229" s="21"/>
      <c r="CT229" s="21"/>
      <c r="CU229" s="21"/>
      <c r="CV229" s="21"/>
      <c r="CW229" s="21"/>
      <c r="CX229" s="21"/>
      <c r="CY229" s="21"/>
      <c r="CZ229" s="21"/>
      <c r="DA229" s="21"/>
      <c r="DB229" s="21"/>
      <c r="DC229" s="21"/>
      <c r="DD229" s="21"/>
      <c r="DE229" s="21"/>
      <c r="DF229" s="21"/>
      <c r="DG229" s="21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1"/>
      <c r="EA229" s="21"/>
      <c r="EB229" s="21"/>
      <c r="EC229" s="21"/>
      <c r="ED229" s="21"/>
      <c r="EE229" s="21"/>
      <c r="EF229" s="21"/>
      <c r="EG229" s="21"/>
      <c r="EH229" s="21"/>
      <c r="EI229" s="21"/>
      <c r="EJ229" s="21"/>
      <c r="EK229" s="21"/>
      <c r="EL229" s="21"/>
      <c r="EM229" s="21"/>
      <c r="EN229" s="21"/>
      <c r="EO229" s="21"/>
      <c r="EP229" s="21"/>
      <c r="EQ229" s="21"/>
      <c r="ER229" s="21"/>
      <c r="ES229" s="21"/>
      <c r="ET229" s="21"/>
      <c r="EU229" s="21"/>
      <c r="EV229" s="21"/>
      <c r="EW229" s="21"/>
      <c r="EX229" s="21"/>
      <c r="EY229" s="21"/>
      <c r="EZ229" s="21"/>
      <c r="FA229" s="21"/>
      <c r="FB229" s="21"/>
      <c r="FC229" s="21"/>
      <c r="FD229" s="21"/>
      <c r="FE229" s="21"/>
      <c r="FF229" s="21"/>
      <c r="FG229" s="21"/>
      <c r="FH229" s="21"/>
      <c r="FI229" s="21"/>
      <c r="FJ229" s="21"/>
      <c r="FK229" s="21"/>
      <c r="FL229" s="21"/>
      <c r="FM229" s="21"/>
      <c r="FN229" s="21"/>
      <c r="FO229" s="21"/>
      <c r="FP229" s="21"/>
      <c r="FQ229" s="21"/>
      <c r="FR229" s="21"/>
      <c r="FS229" s="21"/>
      <c r="FT229" s="21"/>
      <c r="FU229" s="21"/>
      <c r="FV229" s="21"/>
      <c r="FW229" s="21"/>
      <c r="FX229" s="21"/>
      <c r="FY229" s="21"/>
      <c r="FZ229" s="21"/>
      <c r="GA229" s="21"/>
      <c r="GB229" s="21"/>
      <c r="GC229" s="21"/>
      <c r="GD229" s="21"/>
      <c r="GE229" s="21"/>
      <c r="GF229" s="21"/>
      <c r="GG229" s="21"/>
      <c r="GH229" s="21"/>
      <c r="GI229" s="21"/>
      <c r="GJ229" s="21"/>
      <c r="GK229" s="21"/>
      <c r="GL229" s="21"/>
      <c r="GM229" s="21"/>
      <c r="GN229" s="21"/>
      <c r="GO229" s="21"/>
      <c r="GP229" s="21"/>
      <c r="GQ229" s="21"/>
      <c r="GR229" s="21"/>
      <c r="GS229" s="21"/>
      <c r="GT229" s="21"/>
      <c r="GU229" s="21"/>
      <c r="GV229" s="21"/>
      <c r="GW229" s="21"/>
      <c r="GX229" s="21"/>
      <c r="GY229" s="21"/>
      <c r="GZ229" s="21"/>
      <c r="HA229" s="21"/>
      <c r="HB229" s="21"/>
      <c r="HC229" s="21"/>
      <c r="HD229" s="21"/>
      <c r="HE229" s="21"/>
      <c r="HF229" s="21"/>
      <c r="HG229" s="21"/>
      <c r="HH229" s="21"/>
      <c r="HI229" s="21"/>
      <c r="HJ229" s="21"/>
      <c r="HK229" s="21"/>
      <c r="HL229" s="21"/>
      <c r="HM229" s="21"/>
      <c r="HN229" s="21"/>
      <c r="HO229" s="21"/>
      <c r="HP229" s="21"/>
      <c r="HQ229" s="21"/>
      <c r="HR229" s="21"/>
      <c r="HS229" s="21"/>
      <c r="HT229" s="21"/>
      <c r="HU229" s="21"/>
      <c r="HV229" s="21"/>
      <c r="HW229" s="21"/>
      <c r="HX229" s="21"/>
      <c r="HY229" s="21"/>
      <c r="HZ229" s="21"/>
      <c r="IA229" s="21"/>
      <c r="IB229" s="21"/>
      <c r="IC229" s="21"/>
      <c r="ID229" s="21"/>
      <c r="IE229" s="21"/>
      <c r="IF229" s="21"/>
      <c r="IG229" s="21"/>
      <c r="IH229" s="21"/>
      <c r="II229" s="21"/>
      <c r="IJ229" s="21"/>
      <c r="IK229" s="21"/>
    </row>
    <row r="230" spans="2:245" x14ac:dyDescent="0.25">
      <c r="B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  <c r="DD230" s="21"/>
      <c r="DE230" s="21"/>
      <c r="DF230" s="21"/>
      <c r="DG230" s="21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1"/>
      <c r="EA230" s="21"/>
      <c r="EB230" s="21"/>
      <c r="EC230" s="21"/>
      <c r="ED230" s="21"/>
      <c r="EE230" s="21"/>
      <c r="EF230" s="21"/>
      <c r="EG230" s="21"/>
      <c r="EH230" s="21"/>
      <c r="EI230" s="21"/>
      <c r="EJ230" s="21"/>
      <c r="EK230" s="21"/>
      <c r="EL230" s="21"/>
      <c r="EM230" s="21"/>
      <c r="EN230" s="21"/>
      <c r="EO230" s="21"/>
      <c r="EP230" s="21"/>
      <c r="EQ230" s="21"/>
      <c r="ER230" s="21"/>
      <c r="ES230" s="21"/>
      <c r="ET230" s="21"/>
      <c r="EU230" s="21"/>
      <c r="EV230" s="21"/>
      <c r="EW230" s="21"/>
      <c r="EX230" s="21"/>
      <c r="EY230" s="21"/>
      <c r="EZ230" s="21"/>
      <c r="FA230" s="21"/>
      <c r="FB230" s="21"/>
      <c r="FC230" s="21"/>
      <c r="FD230" s="21"/>
      <c r="FE230" s="21"/>
      <c r="FF230" s="21"/>
      <c r="FG230" s="21"/>
      <c r="FH230" s="21"/>
      <c r="FI230" s="21"/>
      <c r="FJ230" s="21"/>
      <c r="FK230" s="21"/>
      <c r="FL230" s="21"/>
      <c r="FM230" s="21"/>
      <c r="FN230" s="21"/>
      <c r="FO230" s="21"/>
      <c r="FP230" s="21"/>
      <c r="FQ230" s="21"/>
      <c r="FR230" s="21"/>
      <c r="FS230" s="21"/>
      <c r="FT230" s="21"/>
      <c r="FU230" s="21"/>
      <c r="FV230" s="21"/>
      <c r="FW230" s="21"/>
      <c r="FX230" s="21"/>
      <c r="FY230" s="21"/>
      <c r="FZ230" s="21"/>
      <c r="GA230" s="21"/>
      <c r="GB230" s="21"/>
      <c r="GC230" s="21"/>
      <c r="GD230" s="21"/>
      <c r="GE230" s="21"/>
      <c r="GF230" s="21"/>
      <c r="GG230" s="21"/>
      <c r="GH230" s="21"/>
      <c r="GI230" s="21"/>
      <c r="GJ230" s="21"/>
      <c r="GK230" s="21"/>
      <c r="GL230" s="21"/>
      <c r="GM230" s="21"/>
      <c r="GN230" s="21"/>
      <c r="GO230" s="21"/>
      <c r="GP230" s="21"/>
      <c r="GQ230" s="21"/>
      <c r="GR230" s="21"/>
      <c r="GS230" s="21"/>
      <c r="GT230" s="21"/>
      <c r="GU230" s="21"/>
      <c r="GV230" s="21"/>
      <c r="GW230" s="21"/>
      <c r="GX230" s="21"/>
      <c r="GY230" s="21"/>
      <c r="GZ230" s="21"/>
      <c r="HA230" s="21"/>
      <c r="HB230" s="21"/>
      <c r="HC230" s="21"/>
      <c r="HD230" s="21"/>
      <c r="HE230" s="21"/>
      <c r="HF230" s="21"/>
      <c r="HG230" s="21"/>
      <c r="HH230" s="21"/>
      <c r="HI230" s="21"/>
      <c r="HJ230" s="21"/>
      <c r="HK230" s="21"/>
      <c r="HL230" s="21"/>
      <c r="HM230" s="21"/>
      <c r="HN230" s="21"/>
      <c r="HO230" s="21"/>
      <c r="HP230" s="21"/>
      <c r="HQ230" s="21"/>
      <c r="HR230" s="21"/>
      <c r="HS230" s="21"/>
      <c r="HT230" s="21"/>
      <c r="HU230" s="21"/>
      <c r="HV230" s="21"/>
      <c r="HW230" s="21"/>
      <c r="HX230" s="21"/>
      <c r="HY230" s="21"/>
      <c r="HZ230" s="21"/>
      <c r="IA230" s="21"/>
      <c r="IB230" s="21"/>
      <c r="IC230" s="21"/>
      <c r="ID230" s="21"/>
      <c r="IE230" s="21"/>
      <c r="IF230" s="21"/>
      <c r="IG230" s="21"/>
      <c r="IH230" s="21"/>
      <c r="II230" s="21"/>
      <c r="IJ230" s="21"/>
      <c r="IK230" s="21"/>
    </row>
    <row r="231" spans="2:245" x14ac:dyDescent="0.25">
      <c r="B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  <c r="CQ231" s="21"/>
      <c r="CR231" s="21"/>
      <c r="CS231" s="21"/>
      <c r="CT231" s="21"/>
      <c r="CU231" s="21"/>
      <c r="CV231" s="21"/>
      <c r="CW231" s="21"/>
      <c r="CX231" s="21"/>
      <c r="CY231" s="21"/>
      <c r="CZ231" s="21"/>
      <c r="DA231" s="21"/>
      <c r="DB231" s="21"/>
      <c r="DC231" s="21"/>
      <c r="DD231" s="21"/>
      <c r="DE231" s="21"/>
      <c r="DF231" s="21"/>
      <c r="DG231" s="21"/>
      <c r="DH231" s="21"/>
      <c r="DI231" s="21"/>
      <c r="DJ231" s="21"/>
      <c r="DK231" s="21"/>
      <c r="DL231" s="21"/>
      <c r="DM231" s="21"/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21"/>
      <c r="DY231" s="21"/>
      <c r="DZ231" s="21"/>
      <c r="EA231" s="21"/>
      <c r="EB231" s="21"/>
      <c r="EC231" s="21"/>
      <c r="ED231" s="21"/>
      <c r="EE231" s="21"/>
      <c r="EF231" s="21"/>
      <c r="EG231" s="21"/>
      <c r="EH231" s="21"/>
      <c r="EI231" s="21"/>
      <c r="EJ231" s="21"/>
      <c r="EK231" s="21"/>
      <c r="EL231" s="21"/>
      <c r="EM231" s="21"/>
      <c r="EN231" s="21"/>
      <c r="EO231" s="21"/>
      <c r="EP231" s="21"/>
      <c r="EQ231" s="21"/>
      <c r="ER231" s="21"/>
      <c r="ES231" s="21"/>
      <c r="ET231" s="21"/>
      <c r="EU231" s="21"/>
      <c r="EV231" s="21"/>
      <c r="EW231" s="21"/>
      <c r="EX231" s="21"/>
      <c r="EY231" s="21"/>
      <c r="EZ231" s="21"/>
      <c r="FA231" s="21"/>
      <c r="FB231" s="21"/>
      <c r="FC231" s="21"/>
      <c r="FD231" s="21"/>
      <c r="FE231" s="21"/>
      <c r="FF231" s="21"/>
      <c r="FG231" s="21"/>
      <c r="FH231" s="21"/>
      <c r="FI231" s="21"/>
      <c r="FJ231" s="21"/>
      <c r="FK231" s="21"/>
      <c r="FL231" s="21"/>
      <c r="FM231" s="21"/>
      <c r="FN231" s="21"/>
      <c r="FO231" s="21"/>
      <c r="FP231" s="21"/>
      <c r="FQ231" s="21"/>
      <c r="FR231" s="21"/>
      <c r="FS231" s="21"/>
      <c r="FT231" s="21"/>
      <c r="FU231" s="21"/>
      <c r="FV231" s="21"/>
      <c r="FW231" s="21"/>
      <c r="FX231" s="21"/>
      <c r="FY231" s="21"/>
      <c r="FZ231" s="21"/>
      <c r="GA231" s="21"/>
      <c r="GB231" s="21"/>
      <c r="GC231" s="21"/>
      <c r="GD231" s="21"/>
      <c r="GE231" s="21"/>
      <c r="GF231" s="21"/>
      <c r="GG231" s="21"/>
      <c r="GH231" s="21"/>
      <c r="GI231" s="21"/>
      <c r="GJ231" s="21"/>
      <c r="GK231" s="21"/>
      <c r="GL231" s="21"/>
      <c r="GM231" s="21"/>
      <c r="GN231" s="21"/>
      <c r="GO231" s="21"/>
      <c r="GP231" s="21"/>
      <c r="GQ231" s="21"/>
      <c r="GR231" s="21"/>
      <c r="GS231" s="21"/>
      <c r="GT231" s="21"/>
      <c r="GU231" s="21"/>
      <c r="GV231" s="21"/>
      <c r="GW231" s="21"/>
      <c r="GX231" s="21"/>
      <c r="GY231" s="21"/>
      <c r="GZ231" s="21"/>
      <c r="HA231" s="21"/>
      <c r="HB231" s="21"/>
      <c r="HC231" s="21"/>
      <c r="HD231" s="21"/>
      <c r="HE231" s="21"/>
      <c r="HF231" s="21"/>
      <c r="HG231" s="21"/>
      <c r="HH231" s="21"/>
      <c r="HI231" s="21"/>
      <c r="HJ231" s="21"/>
      <c r="HK231" s="21"/>
      <c r="HL231" s="21"/>
      <c r="HM231" s="21"/>
      <c r="HN231" s="21"/>
      <c r="HO231" s="21"/>
      <c r="HP231" s="21"/>
      <c r="HQ231" s="21"/>
      <c r="HR231" s="21"/>
      <c r="HS231" s="21"/>
      <c r="HT231" s="21"/>
      <c r="HU231" s="21"/>
      <c r="HV231" s="21"/>
      <c r="HW231" s="21"/>
      <c r="HX231" s="21"/>
      <c r="HY231" s="21"/>
      <c r="HZ231" s="21"/>
      <c r="IA231" s="21"/>
      <c r="IB231" s="21"/>
      <c r="IC231" s="21"/>
      <c r="ID231" s="21"/>
      <c r="IE231" s="21"/>
      <c r="IF231" s="21"/>
      <c r="IG231" s="21"/>
      <c r="IH231" s="21"/>
      <c r="II231" s="21"/>
      <c r="IJ231" s="21"/>
      <c r="IK231" s="21"/>
    </row>
    <row r="232" spans="2:245" x14ac:dyDescent="0.25">
      <c r="B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  <c r="CR232" s="21"/>
      <c r="CS232" s="21"/>
      <c r="CT232" s="21"/>
      <c r="CU232" s="21"/>
      <c r="CV232" s="21"/>
      <c r="CW232" s="21"/>
      <c r="CX232" s="21"/>
      <c r="CY232" s="21"/>
      <c r="CZ232" s="21"/>
      <c r="DA232" s="21"/>
      <c r="DB232" s="21"/>
      <c r="DC232" s="21"/>
      <c r="DD232" s="21"/>
      <c r="DE232" s="21"/>
      <c r="DF232" s="21"/>
      <c r="DG232" s="21"/>
      <c r="DH232" s="21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  <c r="DY232" s="21"/>
      <c r="DZ232" s="21"/>
      <c r="EA232" s="21"/>
      <c r="EB232" s="21"/>
      <c r="EC232" s="21"/>
      <c r="ED232" s="21"/>
      <c r="EE232" s="21"/>
      <c r="EF232" s="21"/>
      <c r="EG232" s="21"/>
      <c r="EH232" s="21"/>
      <c r="EI232" s="21"/>
      <c r="EJ232" s="21"/>
      <c r="EK232" s="21"/>
      <c r="EL232" s="21"/>
      <c r="EM232" s="21"/>
      <c r="EN232" s="21"/>
      <c r="EO232" s="21"/>
      <c r="EP232" s="21"/>
      <c r="EQ232" s="21"/>
      <c r="ER232" s="21"/>
      <c r="ES232" s="21"/>
      <c r="ET232" s="21"/>
      <c r="EU232" s="21"/>
      <c r="EV232" s="21"/>
      <c r="EW232" s="21"/>
      <c r="EX232" s="21"/>
      <c r="EY232" s="21"/>
      <c r="EZ232" s="21"/>
      <c r="FA232" s="21"/>
      <c r="FB232" s="21"/>
      <c r="FC232" s="21"/>
      <c r="FD232" s="21"/>
      <c r="FE232" s="21"/>
      <c r="FF232" s="21"/>
      <c r="FG232" s="21"/>
      <c r="FH232" s="21"/>
      <c r="FI232" s="21"/>
      <c r="FJ232" s="21"/>
      <c r="FK232" s="21"/>
      <c r="FL232" s="21"/>
      <c r="FM232" s="21"/>
      <c r="FN232" s="21"/>
      <c r="FO232" s="21"/>
      <c r="FP232" s="21"/>
      <c r="FQ232" s="21"/>
      <c r="FR232" s="21"/>
      <c r="FS232" s="21"/>
      <c r="FT232" s="21"/>
      <c r="FU232" s="21"/>
      <c r="FV232" s="21"/>
      <c r="FW232" s="21"/>
      <c r="FX232" s="21"/>
      <c r="FY232" s="21"/>
      <c r="FZ232" s="21"/>
      <c r="GA232" s="21"/>
      <c r="GB232" s="21"/>
      <c r="GC232" s="21"/>
      <c r="GD232" s="21"/>
      <c r="GE232" s="21"/>
      <c r="GF232" s="21"/>
      <c r="GG232" s="21"/>
      <c r="GH232" s="21"/>
      <c r="GI232" s="21"/>
      <c r="GJ232" s="21"/>
      <c r="GK232" s="21"/>
      <c r="GL232" s="21"/>
      <c r="GM232" s="21"/>
      <c r="GN232" s="21"/>
      <c r="GO232" s="21"/>
      <c r="GP232" s="21"/>
      <c r="GQ232" s="21"/>
      <c r="GR232" s="21"/>
      <c r="GS232" s="21"/>
      <c r="GT232" s="21"/>
      <c r="GU232" s="21"/>
      <c r="GV232" s="21"/>
      <c r="GW232" s="21"/>
      <c r="GX232" s="21"/>
      <c r="GY232" s="21"/>
      <c r="GZ232" s="21"/>
      <c r="HA232" s="21"/>
      <c r="HB232" s="21"/>
      <c r="HC232" s="21"/>
      <c r="HD232" s="21"/>
      <c r="HE232" s="21"/>
      <c r="HF232" s="21"/>
      <c r="HG232" s="21"/>
      <c r="HH232" s="21"/>
      <c r="HI232" s="21"/>
      <c r="HJ232" s="21"/>
      <c r="HK232" s="21"/>
      <c r="HL232" s="21"/>
      <c r="HM232" s="21"/>
      <c r="HN232" s="21"/>
      <c r="HO232" s="21"/>
      <c r="HP232" s="21"/>
      <c r="HQ232" s="21"/>
      <c r="HR232" s="21"/>
      <c r="HS232" s="21"/>
      <c r="HT232" s="21"/>
      <c r="HU232" s="21"/>
      <c r="HV232" s="21"/>
      <c r="HW232" s="21"/>
      <c r="HX232" s="21"/>
      <c r="HY232" s="21"/>
      <c r="HZ232" s="21"/>
      <c r="IA232" s="21"/>
      <c r="IB232" s="21"/>
      <c r="IC232" s="21"/>
      <c r="ID232" s="21"/>
      <c r="IE232" s="21"/>
      <c r="IF232" s="21"/>
      <c r="IG232" s="21"/>
      <c r="IH232" s="21"/>
      <c r="II232" s="21"/>
      <c r="IJ232" s="21"/>
      <c r="IK232" s="21"/>
    </row>
    <row r="233" spans="2:245" x14ac:dyDescent="0.25">
      <c r="B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  <c r="CS233" s="21"/>
      <c r="CT233" s="21"/>
      <c r="CU233" s="21"/>
      <c r="CV233" s="21"/>
      <c r="CW233" s="21"/>
      <c r="CX233" s="21"/>
      <c r="CY233" s="21"/>
      <c r="CZ233" s="21"/>
      <c r="DA233" s="21"/>
      <c r="DB233" s="21"/>
      <c r="DC233" s="21"/>
      <c r="DD233" s="21"/>
      <c r="DE233" s="21"/>
      <c r="DF233" s="21"/>
      <c r="DG233" s="21"/>
      <c r="DH233" s="21"/>
      <c r="DI233" s="21"/>
      <c r="DJ233" s="21"/>
      <c r="DK233" s="21"/>
      <c r="DL233" s="21"/>
      <c r="DM233" s="21"/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21"/>
      <c r="DY233" s="21"/>
      <c r="DZ233" s="21"/>
      <c r="EA233" s="21"/>
      <c r="EB233" s="21"/>
      <c r="EC233" s="21"/>
      <c r="ED233" s="21"/>
      <c r="EE233" s="21"/>
      <c r="EF233" s="21"/>
      <c r="EG233" s="21"/>
      <c r="EH233" s="21"/>
      <c r="EI233" s="21"/>
      <c r="EJ233" s="21"/>
      <c r="EK233" s="21"/>
      <c r="EL233" s="21"/>
      <c r="EM233" s="21"/>
      <c r="EN233" s="21"/>
      <c r="EO233" s="21"/>
      <c r="EP233" s="21"/>
      <c r="EQ233" s="21"/>
      <c r="ER233" s="21"/>
      <c r="ES233" s="21"/>
      <c r="ET233" s="21"/>
      <c r="EU233" s="21"/>
      <c r="EV233" s="21"/>
      <c r="EW233" s="21"/>
      <c r="EX233" s="21"/>
      <c r="EY233" s="21"/>
      <c r="EZ233" s="21"/>
      <c r="FA233" s="21"/>
      <c r="FB233" s="21"/>
      <c r="FC233" s="21"/>
      <c r="FD233" s="21"/>
      <c r="FE233" s="21"/>
      <c r="FF233" s="21"/>
      <c r="FG233" s="21"/>
      <c r="FH233" s="21"/>
      <c r="FI233" s="21"/>
      <c r="FJ233" s="21"/>
      <c r="FK233" s="21"/>
      <c r="FL233" s="21"/>
      <c r="FM233" s="21"/>
      <c r="FN233" s="21"/>
      <c r="FO233" s="21"/>
      <c r="FP233" s="21"/>
      <c r="FQ233" s="21"/>
      <c r="FR233" s="21"/>
      <c r="FS233" s="21"/>
      <c r="FT233" s="21"/>
      <c r="FU233" s="21"/>
      <c r="FV233" s="21"/>
      <c r="FW233" s="21"/>
      <c r="FX233" s="21"/>
      <c r="FY233" s="21"/>
      <c r="FZ233" s="21"/>
      <c r="GA233" s="21"/>
      <c r="GB233" s="21"/>
      <c r="GC233" s="21"/>
      <c r="GD233" s="21"/>
      <c r="GE233" s="21"/>
      <c r="GF233" s="21"/>
      <c r="GG233" s="21"/>
      <c r="GH233" s="21"/>
      <c r="GI233" s="21"/>
      <c r="GJ233" s="21"/>
      <c r="GK233" s="21"/>
      <c r="GL233" s="21"/>
      <c r="GM233" s="21"/>
      <c r="GN233" s="21"/>
      <c r="GO233" s="21"/>
      <c r="GP233" s="21"/>
      <c r="GQ233" s="21"/>
      <c r="GR233" s="21"/>
      <c r="GS233" s="21"/>
      <c r="GT233" s="21"/>
      <c r="GU233" s="21"/>
      <c r="GV233" s="21"/>
      <c r="GW233" s="21"/>
      <c r="GX233" s="21"/>
      <c r="GY233" s="21"/>
      <c r="GZ233" s="21"/>
      <c r="HA233" s="21"/>
      <c r="HB233" s="21"/>
      <c r="HC233" s="21"/>
      <c r="HD233" s="21"/>
      <c r="HE233" s="21"/>
      <c r="HF233" s="21"/>
      <c r="HG233" s="21"/>
      <c r="HH233" s="21"/>
      <c r="HI233" s="21"/>
      <c r="HJ233" s="21"/>
      <c r="HK233" s="21"/>
      <c r="HL233" s="21"/>
      <c r="HM233" s="21"/>
      <c r="HN233" s="21"/>
      <c r="HO233" s="21"/>
      <c r="HP233" s="21"/>
      <c r="HQ233" s="21"/>
      <c r="HR233" s="21"/>
      <c r="HS233" s="21"/>
      <c r="HT233" s="21"/>
      <c r="HU233" s="21"/>
      <c r="HV233" s="21"/>
      <c r="HW233" s="21"/>
      <c r="HX233" s="21"/>
      <c r="HY233" s="21"/>
      <c r="HZ233" s="21"/>
      <c r="IA233" s="21"/>
      <c r="IB233" s="21"/>
      <c r="IC233" s="21"/>
      <c r="ID233" s="21"/>
      <c r="IE233" s="21"/>
      <c r="IF233" s="21"/>
      <c r="IG233" s="21"/>
      <c r="IH233" s="21"/>
      <c r="II233" s="21"/>
      <c r="IJ233" s="21"/>
      <c r="IK233" s="21"/>
    </row>
    <row r="234" spans="2:245" x14ac:dyDescent="0.25">
      <c r="B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1"/>
      <c r="EA234" s="21"/>
      <c r="EB234" s="21"/>
      <c r="EC234" s="21"/>
      <c r="ED234" s="21"/>
      <c r="EE234" s="21"/>
      <c r="EF234" s="21"/>
      <c r="EG234" s="21"/>
      <c r="EH234" s="21"/>
      <c r="EI234" s="21"/>
      <c r="EJ234" s="21"/>
      <c r="EK234" s="21"/>
      <c r="EL234" s="21"/>
      <c r="EM234" s="21"/>
      <c r="EN234" s="21"/>
      <c r="EO234" s="21"/>
      <c r="EP234" s="21"/>
      <c r="EQ234" s="21"/>
      <c r="ER234" s="21"/>
      <c r="ES234" s="21"/>
      <c r="ET234" s="21"/>
      <c r="EU234" s="21"/>
      <c r="EV234" s="21"/>
      <c r="EW234" s="21"/>
      <c r="EX234" s="21"/>
      <c r="EY234" s="21"/>
      <c r="EZ234" s="21"/>
      <c r="FA234" s="21"/>
      <c r="FB234" s="21"/>
      <c r="FC234" s="21"/>
      <c r="FD234" s="21"/>
      <c r="FE234" s="21"/>
      <c r="FF234" s="21"/>
      <c r="FG234" s="21"/>
      <c r="FH234" s="21"/>
      <c r="FI234" s="21"/>
      <c r="FJ234" s="21"/>
      <c r="FK234" s="21"/>
      <c r="FL234" s="21"/>
      <c r="FM234" s="21"/>
      <c r="FN234" s="21"/>
      <c r="FO234" s="21"/>
      <c r="FP234" s="21"/>
      <c r="FQ234" s="21"/>
      <c r="FR234" s="21"/>
      <c r="FS234" s="21"/>
      <c r="FT234" s="21"/>
      <c r="FU234" s="21"/>
      <c r="FV234" s="21"/>
      <c r="FW234" s="21"/>
      <c r="FX234" s="21"/>
      <c r="FY234" s="21"/>
      <c r="FZ234" s="21"/>
      <c r="GA234" s="21"/>
      <c r="GB234" s="21"/>
      <c r="GC234" s="21"/>
      <c r="GD234" s="21"/>
      <c r="GE234" s="21"/>
      <c r="GF234" s="21"/>
      <c r="GG234" s="21"/>
      <c r="GH234" s="21"/>
      <c r="GI234" s="21"/>
      <c r="GJ234" s="21"/>
      <c r="GK234" s="21"/>
      <c r="GL234" s="21"/>
      <c r="GM234" s="21"/>
      <c r="GN234" s="21"/>
      <c r="GO234" s="21"/>
      <c r="GP234" s="21"/>
      <c r="GQ234" s="21"/>
      <c r="GR234" s="21"/>
      <c r="GS234" s="21"/>
      <c r="GT234" s="21"/>
      <c r="GU234" s="21"/>
      <c r="GV234" s="21"/>
      <c r="GW234" s="21"/>
      <c r="GX234" s="21"/>
      <c r="GY234" s="21"/>
      <c r="GZ234" s="21"/>
      <c r="HA234" s="21"/>
      <c r="HB234" s="21"/>
      <c r="HC234" s="21"/>
      <c r="HD234" s="21"/>
      <c r="HE234" s="21"/>
      <c r="HF234" s="21"/>
      <c r="HG234" s="21"/>
      <c r="HH234" s="21"/>
      <c r="HI234" s="21"/>
      <c r="HJ234" s="21"/>
      <c r="HK234" s="21"/>
      <c r="HL234" s="21"/>
      <c r="HM234" s="21"/>
      <c r="HN234" s="21"/>
      <c r="HO234" s="21"/>
      <c r="HP234" s="21"/>
      <c r="HQ234" s="21"/>
      <c r="HR234" s="21"/>
      <c r="HS234" s="21"/>
      <c r="HT234" s="21"/>
      <c r="HU234" s="21"/>
      <c r="HV234" s="21"/>
      <c r="HW234" s="21"/>
      <c r="HX234" s="21"/>
      <c r="HY234" s="21"/>
      <c r="HZ234" s="21"/>
      <c r="IA234" s="21"/>
      <c r="IB234" s="21"/>
      <c r="IC234" s="21"/>
      <c r="ID234" s="21"/>
      <c r="IE234" s="21"/>
      <c r="IF234" s="21"/>
      <c r="IG234" s="21"/>
      <c r="IH234" s="21"/>
      <c r="II234" s="21"/>
      <c r="IJ234" s="21"/>
      <c r="IK234" s="21"/>
    </row>
    <row r="235" spans="2:245" x14ac:dyDescent="0.25">
      <c r="B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  <c r="CR235" s="21"/>
      <c r="CS235" s="21"/>
      <c r="CT235" s="21"/>
      <c r="CU235" s="21"/>
      <c r="CV235" s="21"/>
      <c r="CW235" s="21"/>
      <c r="CX235" s="21"/>
      <c r="CY235" s="21"/>
      <c r="CZ235" s="21"/>
      <c r="DA235" s="21"/>
      <c r="DB235" s="21"/>
      <c r="DC235" s="21"/>
      <c r="DD235" s="21"/>
      <c r="DE235" s="21"/>
      <c r="DF235" s="21"/>
      <c r="DG235" s="21"/>
      <c r="DH235" s="21"/>
      <c r="DI235" s="21"/>
      <c r="DJ235" s="21"/>
      <c r="DK235" s="21"/>
      <c r="DL235" s="21"/>
      <c r="DM235" s="21"/>
      <c r="DN235" s="21"/>
      <c r="DO235" s="21"/>
      <c r="DP235" s="21"/>
      <c r="DQ235" s="21"/>
      <c r="DR235" s="21"/>
      <c r="DS235" s="21"/>
      <c r="DT235" s="21"/>
      <c r="DU235" s="21"/>
      <c r="DV235" s="21"/>
      <c r="DW235" s="21"/>
      <c r="DX235" s="21"/>
      <c r="DY235" s="21"/>
      <c r="DZ235" s="21"/>
      <c r="EA235" s="21"/>
      <c r="EB235" s="21"/>
      <c r="EC235" s="21"/>
      <c r="ED235" s="21"/>
      <c r="EE235" s="21"/>
      <c r="EF235" s="21"/>
      <c r="EG235" s="21"/>
      <c r="EH235" s="21"/>
      <c r="EI235" s="21"/>
      <c r="EJ235" s="21"/>
      <c r="EK235" s="21"/>
      <c r="EL235" s="21"/>
      <c r="EM235" s="21"/>
      <c r="EN235" s="21"/>
      <c r="EO235" s="21"/>
      <c r="EP235" s="21"/>
      <c r="EQ235" s="21"/>
      <c r="ER235" s="21"/>
      <c r="ES235" s="21"/>
      <c r="ET235" s="21"/>
      <c r="EU235" s="21"/>
      <c r="EV235" s="21"/>
      <c r="EW235" s="21"/>
      <c r="EX235" s="21"/>
      <c r="EY235" s="21"/>
      <c r="EZ235" s="21"/>
      <c r="FA235" s="21"/>
      <c r="FB235" s="21"/>
      <c r="FC235" s="21"/>
      <c r="FD235" s="21"/>
      <c r="FE235" s="21"/>
      <c r="FF235" s="21"/>
      <c r="FG235" s="21"/>
      <c r="FH235" s="21"/>
      <c r="FI235" s="21"/>
      <c r="FJ235" s="21"/>
      <c r="FK235" s="21"/>
      <c r="FL235" s="21"/>
      <c r="FM235" s="21"/>
      <c r="FN235" s="21"/>
      <c r="FO235" s="21"/>
      <c r="FP235" s="21"/>
      <c r="FQ235" s="21"/>
      <c r="FR235" s="21"/>
      <c r="FS235" s="21"/>
      <c r="FT235" s="21"/>
      <c r="FU235" s="21"/>
      <c r="FV235" s="21"/>
      <c r="FW235" s="21"/>
      <c r="FX235" s="21"/>
      <c r="FY235" s="21"/>
      <c r="FZ235" s="21"/>
      <c r="GA235" s="21"/>
      <c r="GB235" s="21"/>
      <c r="GC235" s="21"/>
      <c r="GD235" s="21"/>
      <c r="GE235" s="21"/>
      <c r="GF235" s="21"/>
      <c r="GG235" s="21"/>
      <c r="GH235" s="21"/>
      <c r="GI235" s="21"/>
      <c r="GJ235" s="21"/>
      <c r="GK235" s="21"/>
      <c r="GL235" s="21"/>
      <c r="GM235" s="21"/>
      <c r="GN235" s="21"/>
      <c r="GO235" s="21"/>
      <c r="GP235" s="21"/>
      <c r="GQ235" s="21"/>
      <c r="GR235" s="21"/>
      <c r="GS235" s="21"/>
      <c r="GT235" s="21"/>
      <c r="GU235" s="21"/>
      <c r="GV235" s="21"/>
      <c r="GW235" s="21"/>
      <c r="GX235" s="21"/>
      <c r="GY235" s="21"/>
      <c r="GZ235" s="21"/>
      <c r="HA235" s="21"/>
      <c r="HB235" s="21"/>
      <c r="HC235" s="21"/>
      <c r="HD235" s="21"/>
      <c r="HE235" s="21"/>
      <c r="HF235" s="21"/>
      <c r="HG235" s="21"/>
      <c r="HH235" s="21"/>
      <c r="HI235" s="21"/>
      <c r="HJ235" s="21"/>
      <c r="HK235" s="21"/>
      <c r="HL235" s="21"/>
      <c r="HM235" s="21"/>
      <c r="HN235" s="21"/>
      <c r="HO235" s="21"/>
      <c r="HP235" s="21"/>
      <c r="HQ235" s="21"/>
      <c r="HR235" s="21"/>
      <c r="HS235" s="21"/>
      <c r="HT235" s="21"/>
      <c r="HU235" s="21"/>
      <c r="HV235" s="21"/>
      <c r="HW235" s="21"/>
      <c r="HX235" s="21"/>
      <c r="HY235" s="21"/>
      <c r="HZ235" s="21"/>
      <c r="IA235" s="21"/>
      <c r="IB235" s="21"/>
      <c r="IC235" s="21"/>
      <c r="ID235" s="21"/>
      <c r="IE235" s="21"/>
      <c r="IF235" s="21"/>
      <c r="IG235" s="21"/>
      <c r="IH235" s="21"/>
      <c r="II235" s="21"/>
      <c r="IJ235" s="21"/>
      <c r="IK235" s="21"/>
    </row>
    <row r="236" spans="2:245" x14ac:dyDescent="0.25">
      <c r="B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  <c r="CS236" s="21"/>
      <c r="CT236" s="21"/>
      <c r="CU236" s="21"/>
      <c r="CV236" s="21"/>
      <c r="CW236" s="21"/>
      <c r="CX236" s="21"/>
      <c r="CY236" s="21"/>
      <c r="CZ236" s="21"/>
      <c r="DA236" s="21"/>
      <c r="DB236" s="21"/>
      <c r="DC236" s="21"/>
      <c r="DD236" s="21"/>
      <c r="DE236" s="21"/>
      <c r="DF236" s="21"/>
      <c r="DG236" s="21"/>
      <c r="DH236" s="21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  <c r="DY236" s="21"/>
      <c r="DZ236" s="21"/>
      <c r="EA236" s="21"/>
      <c r="EB236" s="21"/>
      <c r="EC236" s="21"/>
      <c r="ED236" s="21"/>
      <c r="EE236" s="21"/>
      <c r="EF236" s="21"/>
      <c r="EG236" s="21"/>
      <c r="EH236" s="21"/>
      <c r="EI236" s="21"/>
      <c r="EJ236" s="21"/>
      <c r="EK236" s="21"/>
      <c r="EL236" s="21"/>
      <c r="EM236" s="21"/>
      <c r="EN236" s="21"/>
      <c r="EO236" s="21"/>
      <c r="EP236" s="21"/>
      <c r="EQ236" s="21"/>
      <c r="ER236" s="21"/>
      <c r="ES236" s="21"/>
      <c r="ET236" s="21"/>
      <c r="EU236" s="21"/>
      <c r="EV236" s="21"/>
      <c r="EW236" s="21"/>
      <c r="EX236" s="21"/>
      <c r="EY236" s="21"/>
      <c r="EZ236" s="21"/>
      <c r="FA236" s="21"/>
      <c r="FB236" s="21"/>
      <c r="FC236" s="21"/>
      <c r="FD236" s="21"/>
      <c r="FE236" s="21"/>
      <c r="FF236" s="21"/>
      <c r="FG236" s="21"/>
      <c r="FH236" s="21"/>
      <c r="FI236" s="21"/>
      <c r="FJ236" s="21"/>
      <c r="FK236" s="21"/>
      <c r="FL236" s="21"/>
      <c r="FM236" s="21"/>
      <c r="FN236" s="21"/>
      <c r="FO236" s="21"/>
      <c r="FP236" s="21"/>
      <c r="FQ236" s="21"/>
      <c r="FR236" s="21"/>
      <c r="FS236" s="21"/>
      <c r="FT236" s="21"/>
      <c r="FU236" s="21"/>
      <c r="FV236" s="21"/>
      <c r="FW236" s="21"/>
      <c r="FX236" s="21"/>
      <c r="FY236" s="21"/>
      <c r="FZ236" s="21"/>
      <c r="GA236" s="21"/>
      <c r="GB236" s="21"/>
      <c r="GC236" s="21"/>
      <c r="GD236" s="21"/>
      <c r="GE236" s="21"/>
      <c r="GF236" s="21"/>
      <c r="GG236" s="21"/>
      <c r="GH236" s="21"/>
      <c r="GI236" s="21"/>
      <c r="GJ236" s="21"/>
      <c r="GK236" s="21"/>
      <c r="GL236" s="21"/>
      <c r="GM236" s="21"/>
      <c r="GN236" s="21"/>
      <c r="GO236" s="21"/>
      <c r="GP236" s="21"/>
      <c r="GQ236" s="21"/>
      <c r="GR236" s="21"/>
      <c r="GS236" s="21"/>
      <c r="GT236" s="21"/>
      <c r="GU236" s="21"/>
      <c r="GV236" s="21"/>
      <c r="GW236" s="21"/>
      <c r="GX236" s="21"/>
      <c r="GY236" s="21"/>
      <c r="GZ236" s="21"/>
      <c r="HA236" s="21"/>
      <c r="HB236" s="21"/>
      <c r="HC236" s="21"/>
      <c r="HD236" s="21"/>
      <c r="HE236" s="21"/>
      <c r="HF236" s="21"/>
      <c r="HG236" s="21"/>
      <c r="HH236" s="21"/>
      <c r="HI236" s="21"/>
      <c r="HJ236" s="21"/>
      <c r="HK236" s="21"/>
      <c r="HL236" s="21"/>
      <c r="HM236" s="21"/>
      <c r="HN236" s="21"/>
      <c r="HO236" s="21"/>
      <c r="HP236" s="21"/>
      <c r="HQ236" s="21"/>
      <c r="HR236" s="21"/>
      <c r="HS236" s="21"/>
      <c r="HT236" s="21"/>
      <c r="HU236" s="21"/>
      <c r="HV236" s="21"/>
      <c r="HW236" s="21"/>
      <c r="HX236" s="21"/>
      <c r="HY236" s="21"/>
      <c r="HZ236" s="21"/>
      <c r="IA236" s="21"/>
      <c r="IB236" s="21"/>
      <c r="IC236" s="21"/>
      <c r="ID236" s="21"/>
      <c r="IE236" s="21"/>
      <c r="IF236" s="21"/>
      <c r="IG236" s="21"/>
      <c r="IH236" s="21"/>
      <c r="II236" s="21"/>
      <c r="IJ236" s="21"/>
      <c r="IK236" s="21"/>
    </row>
    <row r="237" spans="2:245" x14ac:dyDescent="0.25">
      <c r="B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  <c r="CY237" s="21"/>
      <c r="CZ237" s="21"/>
      <c r="DA237" s="21"/>
      <c r="DB237" s="21"/>
      <c r="DC237" s="21"/>
      <c r="DD237" s="21"/>
      <c r="DE237" s="21"/>
      <c r="DF237" s="21"/>
      <c r="DG237" s="21"/>
      <c r="DH237" s="21"/>
      <c r="DI237" s="21"/>
      <c r="DJ237" s="21"/>
      <c r="DK237" s="21"/>
      <c r="DL237" s="21"/>
      <c r="DM237" s="21"/>
      <c r="DN237" s="21"/>
      <c r="DO237" s="21"/>
      <c r="DP237" s="21"/>
      <c r="DQ237" s="21"/>
      <c r="DR237" s="21"/>
      <c r="DS237" s="21"/>
      <c r="DT237" s="21"/>
      <c r="DU237" s="21"/>
      <c r="DV237" s="21"/>
      <c r="DW237" s="21"/>
      <c r="DX237" s="21"/>
      <c r="DY237" s="21"/>
      <c r="DZ237" s="21"/>
      <c r="EA237" s="21"/>
      <c r="EB237" s="21"/>
      <c r="EC237" s="21"/>
      <c r="ED237" s="21"/>
      <c r="EE237" s="21"/>
      <c r="EF237" s="21"/>
      <c r="EG237" s="21"/>
      <c r="EH237" s="21"/>
      <c r="EI237" s="21"/>
      <c r="EJ237" s="21"/>
      <c r="EK237" s="21"/>
      <c r="EL237" s="21"/>
      <c r="EM237" s="21"/>
      <c r="EN237" s="21"/>
      <c r="EO237" s="21"/>
      <c r="EP237" s="21"/>
      <c r="EQ237" s="21"/>
      <c r="ER237" s="21"/>
      <c r="ES237" s="21"/>
      <c r="ET237" s="21"/>
      <c r="EU237" s="21"/>
      <c r="EV237" s="21"/>
      <c r="EW237" s="21"/>
      <c r="EX237" s="21"/>
      <c r="EY237" s="21"/>
      <c r="EZ237" s="21"/>
      <c r="FA237" s="21"/>
      <c r="FB237" s="21"/>
      <c r="FC237" s="21"/>
      <c r="FD237" s="21"/>
      <c r="FE237" s="21"/>
      <c r="FF237" s="21"/>
      <c r="FG237" s="21"/>
      <c r="FH237" s="21"/>
      <c r="FI237" s="21"/>
      <c r="FJ237" s="21"/>
      <c r="FK237" s="21"/>
      <c r="FL237" s="21"/>
      <c r="FM237" s="21"/>
      <c r="FN237" s="21"/>
      <c r="FO237" s="21"/>
      <c r="FP237" s="21"/>
      <c r="FQ237" s="21"/>
      <c r="FR237" s="21"/>
      <c r="FS237" s="21"/>
      <c r="FT237" s="21"/>
      <c r="FU237" s="21"/>
      <c r="FV237" s="21"/>
      <c r="FW237" s="21"/>
      <c r="FX237" s="21"/>
      <c r="FY237" s="21"/>
      <c r="FZ237" s="21"/>
      <c r="GA237" s="21"/>
      <c r="GB237" s="21"/>
      <c r="GC237" s="21"/>
      <c r="GD237" s="21"/>
      <c r="GE237" s="21"/>
      <c r="GF237" s="21"/>
      <c r="GG237" s="21"/>
      <c r="GH237" s="21"/>
      <c r="GI237" s="21"/>
      <c r="GJ237" s="21"/>
      <c r="GK237" s="21"/>
      <c r="GL237" s="21"/>
      <c r="GM237" s="21"/>
      <c r="GN237" s="21"/>
      <c r="GO237" s="21"/>
      <c r="GP237" s="21"/>
      <c r="GQ237" s="21"/>
      <c r="GR237" s="21"/>
      <c r="GS237" s="21"/>
      <c r="GT237" s="21"/>
      <c r="GU237" s="21"/>
      <c r="GV237" s="21"/>
      <c r="GW237" s="21"/>
      <c r="GX237" s="21"/>
      <c r="GY237" s="21"/>
      <c r="GZ237" s="21"/>
      <c r="HA237" s="21"/>
      <c r="HB237" s="21"/>
      <c r="HC237" s="21"/>
      <c r="HD237" s="21"/>
      <c r="HE237" s="21"/>
      <c r="HF237" s="21"/>
      <c r="HG237" s="21"/>
      <c r="HH237" s="21"/>
      <c r="HI237" s="21"/>
      <c r="HJ237" s="21"/>
      <c r="HK237" s="21"/>
      <c r="HL237" s="21"/>
      <c r="HM237" s="21"/>
      <c r="HN237" s="21"/>
      <c r="HO237" s="21"/>
      <c r="HP237" s="21"/>
      <c r="HQ237" s="21"/>
      <c r="HR237" s="21"/>
      <c r="HS237" s="21"/>
      <c r="HT237" s="21"/>
      <c r="HU237" s="21"/>
      <c r="HV237" s="21"/>
      <c r="HW237" s="21"/>
      <c r="HX237" s="21"/>
      <c r="HY237" s="21"/>
      <c r="HZ237" s="21"/>
      <c r="IA237" s="21"/>
      <c r="IB237" s="21"/>
      <c r="IC237" s="21"/>
      <c r="ID237" s="21"/>
      <c r="IE237" s="21"/>
      <c r="IF237" s="21"/>
      <c r="IG237" s="21"/>
      <c r="IH237" s="21"/>
      <c r="II237" s="21"/>
      <c r="IJ237" s="21"/>
      <c r="IK237" s="21"/>
    </row>
    <row r="238" spans="2:245" x14ac:dyDescent="0.25">
      <c r="B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  <c r="CS238" s="21"/>
      <c r="CT238" s="21"/>
      <c r="CU238" s="21"/>
      <c r="CV238" s="21"/>
      <c r="CW238" s="21"/>
      <c r="CX238" s="21"/>
      <c r="CY238" s="21"/>
      <c r="CZ238" s="21"/>
      <c r="DA238" s="21"/>
      <c r="DB238" s="21"/>
      <c r="DC238" s="21"/>
      <c r="DD238" s="21"/>
      <c r="DE238" s="21"/>
      <c r="DF238" s="21"/>
      <c r="DG238" s="21"/>
      <c r="DH238" s="21"/>
      <c r="DI238" s="21"/>
      <c r="DJ238" s="21"/>
      <c r="DK238" s="21"/>
      <c r="DL238" s="21"/>
      <c r="DM238" s="21"/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21"/>
      <c r="DY238" s="21"/>
      <c r="DZ238" s="21"/>
      <c r="EA238" s="21"/>
      <c r="EB238" s="21"/>
      <c r="EC238" s="21"/>
      <c r="ED238" s="21"/>
      <c r="EE238" s="21"/>
      <c r="EF238" s="21"/>
      <c r="EG238" s="21"/>
      <c r="EH238" s="21"/>
      <c r="EI238" s="21"/>
      <c r="EJ238" s="21"/>
      <c r="EK238" s="21"/>
      <c r="EL238" s="21"/>
      <c r="EM238" s="21"/>
      <c r="EN238" s="21"/>
      <c r="EO238" s="21"/>
      <c r="EP238" s="21"/>
      <c r="EQ238" s="21"/>
      <c r="ER238" s="21"/>
      <c r="ES238" s="21"/>
      <c r="ET238" s="21"/>
      <c r="EU238" s="21"/>
      <c r="EV238" s="21"/>
      <c r="EW238" s="21"/>
      <c r="EX238" s="21"/>
      <c r="EY238" s="21"/>
      <c r="EZ238" s="21"/>
      <c r="FA238" s="21"/>
      <c r="FB238" s="21"/>
      <c r="FC238" s="21"/>
      <c r="FD238" s="21"/>
      <c r="FE238" s="21"/>
      <c r="FF238" s="21"/>
      <c r="FG238" s="21"/>
      <c r="FH238" s="21"/>
      <c r="FI238" s="21"/>
      <c r="FJ238" s="21"/>
      <c r="FK238" s="21"/>
      <c r="FL238" s="21"/>
      <c r="FM238" s="21"/>
      <c r="FN238" s="21"/>
      <c r="FO238" s="21"/>
      <c r="FP238" s="21"/>
      <c r="FQ238" s="21"/>
      <c r="FR238" s="21"/>
      <c r="FS238" s="21"/>
      <c r="FT238" s="21"/>
      <c r="FU238" s="21"/>
      <c r="FV238" s="21"/>
      <c r="FW238" s="21"/>
      <c r="FX238" s="21"/>
      <c r="FY238" s="21"/>
      <c r="FZ238" s="21"/>
      <c r="GA238" s="21"/>
      <c r="GB238" s="21"/>
      <c r="GC238" s="21"/>
      <c r="GD238" s="21"/>
      <c r="GE238" s="21"/>
      <c r="GF238" s="21"/>
      <c r="GG238" s="21"/>
      <c r="GH238" s="21"/>
      <c r="GI238" s="21"/>
      <c r="GJ238" s="21"/>
      <c r="GK238" s="21"/>
      <c r="GL238" s="21"/>
      <c r="GM238" s="21"/>
      <c r="GN238" s="21"/>
      <c r="GO238" s="21"/>
      <c r="GP238" s="21"/>
      <c r="GQ238" s="21"/>
      <c r="GR238" s="21"/>
      <c r="GS238" s="21"/>
      <c r="GT238" s="21"/>
      <c r="GU238" s="21"/>
      <c r="GV238" s="21"/>
      <c r="GW238" s="21"/>
      <c r="GX238" s="21"/>
      <c r="GY238" s="21"/>
      <c r="GZ238" s="21"/>
      <c r="HA238" s="21"/>
      <c r="HB238" s="21"/>
      <c r="HC238" s="21"/>
      <c r="HD238" s="21"/>
      <c r="HE238" s="21"/>
      <c r="HF238" s="21"/>
      <c r="HG238" s="21"/>
      <c r="HH238" s="21"/>
      <c r="HI238" s="21"/>
      <c r="HJ238" s="21"/>
      <c r="HK238" s="21"/>
      <c r="HL238" s="21"/>
      <c r="HM238" s="21"/>
      <c r="HN238" s="21"/>
      <c r="HO238" s="21"/>
      <c r="HP238" s="21"/>
      <c r="HQ238" s="21"/>
      <c r="HR238" s="21"/>
      <c r="HS238" s="21"/>
      <c r="HT238" s="21"/>
      <c r="HU238" s="21"/>
      <c r="HV238" s="21"/>
      <c r="HW238" s="21"/>
      <c r="HX238" s="21"/>
      <c r="HY238" s="21"/>
      <c r="HZ238" s="21"/>
      <c r="IA238" s="21"/>
      <c r="IB238" s="21"/>
      <c r="IC238" s="21"/>
      <c r="ID238" s="21"/>
      <c r="IE238" s="21"/>
      <c r="IF238" s="21"/>
      <c r="IG238" s="21"/>
      <c r="IH238" s="21"/>
      <c r="II238" s="21"/>
      <c r="IJ238" s="21"/>
      <c r="IK238" s="21"/>
    </row>
    <row r="239" spans="2:245" x14ac:dyDescent="0.25">
      <c r="B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  <c r="CR239" s="21"/>
      <c r="CS239" s="21"/>
      <c r="CT239" s="21"/>
      <c r="CU239" s="21"/>
      <c r="CV239" s="21"/>
      <c r="CW239" s="21"/>
      <c r="CX239" s="21"/>
      <c r="CY239" s="21"/>
      <c r="CZ239" s="21"/>
      <c r="DA239" s="21"/>
      <c r="DB239" s="21"/>
      <c r="DC239" s="21"/>
      <c r="DD239" s="21"/>
      <c r="DE239" s="21"/>
      <c r="DF239" s="21"/>
      <c r="DG239" s="21"/>
      <c r="DH239" s="21"/>
      <c r="DI239" s="21"/>
      <c r="DJ239" s="21"/>
      <c r="DK239" s="21"/>
      <c r="DL239" s="21"/>
      <c r="DM239" s="21"/>
      <c r="DN239" s="21"/>
      <c r="DO239" s="21"/>
      <c r="DP239" s="21"/>
      <c r="DQ239" s="21"/>
      <c r="DR239" s="21"/>
      <c r="DS239" s="21"/>
      <c r="DT239" s="21"/>
      <c r="DU239" s="21"/>
      <c r="DV239" s="21"/>
      <c r="DW239" s="21"/>
      <c r="DX239" s="21"/>
      <c r="DY239" s="21"/>
      <c r="DZ239" s="21"/>
      <c r="EA239" s="21"/>
      <c r="EB239" s="21"/>
      <c r="EC239" s="21"/>
      <c r="ED239" s="21"/>
      <c r="EE239" s="21"/>
      <c r="EF239" s="21"/>
      <c r="EG239" s="21"/>
      <c r="EH239" s="21"/>
      <c r="EI239" s="21"/>
      <c r="EJ239" s="21"/>
      <c r="EK239" s="21"/>
      <c r="EL239" s="21"/>
      <c r="EM239" s="21"/>
      <c r="EN239" s="21"/>
      <c r="EO239" s="21"/>
      <c r="EP239" s="21"/>
      <c r="EQ239" s="21"/>
      <c r="ER239" s="21"/>
      <c r="ES239" s="21"/>
      <c r="ET239" s="21"/>
      <c r="EU239" s="21"/>
      <c r="EV239" s="21"/>
      <c r="EW239" s="21"/>
      <c r="EX239" s="21"/>
      <c r="EY239" s="21"/>
      <c r="EZ239" s="21"/>
      <c r="FA239" s="21"/>
      <c r="FB239" s="21"/>
      <c r="FC239" s="21"/>
      <c r="FD239" s="21"/>
      <c r="FE239" s="21"/>
      <c r="FF239" s="21"/>
      <c r="FG239" s="21"/>
      <c r="FH239" s="21"/>
      <c r="FI239" s="21"/>
      <c r="FJ239" s="21"/>
      <c r="FK239" s="21"/>
      <c r="FL239" s="21"/>
      <c r="FM239" s="21"/>
      <c r="FN239" s="21"/>
      <c r="FO239" s="21"/>
      <c r="FP239" s="21"/>
      <c r="FQ239" s="21"/>
      <c r="FR239" s="21"/>
      <c r="FS239" s="21"/>
      <c r="FT239" s="21"/>
      <c r="FU239" s="21"/>
      <c r="FV239" s="21"/>
      <c r="FW239" s="21"/>
      <c r="FX239" s="21"/>
      <c r="FY239" s="21"/>
      <c r="FZ239" s="21"/>
      <c r="GA239" s="21"/>
      <c r="GB239" s="21"/>
      <c r="GC239" s="21"/>
      <c r="GD239" s="21"/>
      <c r="GE239" s="21"/>
      <c r="GF239" s="21"/>
      <c r="GG239" s="21"/>
      <c r="GH239" s="21"/>
      <c r="GI239" s="21"/>
      <c r="GJ239" s="21"/>
      <c r="GK239" s="21"/>
      <c r="GL239" s="21"/>
      <c r="GM239" s="21"/>
      <c r="GN239" s="21"/>
      <c r="GO239" s="21"/>
      <c r="GP239" s="21"/>
      <c r="GQ239" s="21"/>
      <c r="GR239" s="21"/>
      <c r="GS239" s="21"/>
      <c r="GT239" s="21"/>
      <c r="GU239" s="21"/>
      <c r="GV239" s="21"/>
      <c r="GW239" s="21"/>
      <c r="GX239" s="21"/>
      <c r="GY239" s="21"/>
      <c r="GZ239" s="21"/>
      <c r="HA239" s="21"/>
      <c r="HB239" s="21"/>
      <c r="HC239" s="21"/>
      <c r="HD239" s="21"/>
      <c r="HE239" s="21"/>
      <c r="HF239" s="21"/>
      <c r="HG239" s="21"/>
      <c r="HH239" s="21"/>
      <c r="HI239" s="21"/>
      <c r="HJ239" s="21"/>
      <c r="HK239" s="21"/>
      <c r="HL239" s="21"/>
      <c r="HM239" s="21"/>
      <c r="HN239" s="21"/>
      <c r="HO239" s="21"/>
      <c r="HP239" s="21"/>
      <c r="HQ239" s="21"/>
      <c r="HR239" s="21"/>
      <c r="HS239" s="21"/>
      <c r="HT239" s="21"/>
      <c r="HU239" s="21"/>
      <c r="HV239" s="21"/>
      <c r="HW239" s="21"/>
      <c r="HX239" s="21"/>
      <c r="HY239" s="21"/>
      <c r="HZ239" s="21"/>
      <c r="IA239" s="21"/>
      <c r="IB239" s="21"/>
      <c r="IC239" s="21"/>
      <c r="ID239" s="21"/>
      <c r="IE239" s="21"/>
      <c r="IF239" s="21"/>
      <c r="IG239" s="21"/>
      <c r="IH239" s="21"/>
      <c r="II239" s="21"/>
      <c r="IJ239" s="21"/>
      <c r="IK239" s="21"/>
    </row>
    <row r="240" spans="2:245" x14ac:dyDescent="0.25">
      <c r="B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  <c r="CY240" s="21"/>
      <c r="CZ240" s="21"/>
      <c r="DA240" s="21"/>
      <c r="DB240" s="21"/>
      <c r="DC240" s="21"/>
      <c r="DD240" s="21"/>
      <c r="DE240" s="21"/>
      <c r="DF240" s="21"/>
      <c r="DG240" s="21"/>
      <c r="DH240" s="21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  <c r="DY240" s="21"/>
      <c r="DZ240" s="21"/>
      <c r="EA240" s="21"/>
      <c r="EB240" s="21"/>
      <c r="EC240" s="21"/>
      <c r="ED240" s="21"/>
      <c r="EE240" s="21"/>
      <c r="EF240" s="21"/>
      <c r="EG240" s="21"/>
      <c r="EH240" s="21"/>
      <c r="EI240" s="21"/>
      <c r="EJ240" s="21"/>
      <c r="EK240" s="21"/>
      <c r="EL240" s="21"/>
      <c r="EM240" s="21"/>
      <c r="EN240" s="21"/>
      <c r="EO240" s="21"/>
      <c r="EP240" s="21"/>
      <c r="EQ240" s="21"/>
      <c r="ER240" s="21"/>
      <c r="ES240" s="21"/>
      <c r="ET240" s="21"/>
      <c r="EU240" s="21"/>
      <c r="EV240" s="21"/>
      <c r="EW240" s="21"/>
      <c r="EX240" s="21"/>
      <c r="EY240" s="21"/>
      <c r="EZ240" s="21"/>
      <c r="FA240" s="21"/>
      <c r="FB240" s="21"/>
      <c r="FC240" s="21"/>
      <c r="FD240" s="21"/>
      <c r="FE240" s="21"/>
      <c r="FF240" s="21"/>
      <c r="FG240" s="21"/>
      <c r="FH240" s="21"/>
      <c r="FI240" s="21"/>
      <c r="FJ240" s="21"/>
      <c r="FK240" s="21"/>
      <c r="FL240" s="21"/>
      <c r="FM240" s="21"/>
      <c r="FN240" s="21"/>
      <c r="FO240" s="21"/>
      <c r="FP240" s="21"/>
      <c r="FQ240" s="21"/>
      <c r="FR240" s="21"/>
      <c r="FS240" s="21"/>
      <c r="FT240" s="21"/>
      <c r="FU240" s="21"/>
      <c r="FV240" s="21"/>
      <c r="FW240" s="21"/>
      <c r="FX240" s="21"/>
      <c r="FY240" s="21"/>
      <c r="FZ240" s="21"/>
      <c r="GA240" s="21"/>
      <c r="GB240" s="21"/>
      <c r="GC240" s="21"/>
      <c r="GD240" s="21"/>
      <c r="GE240" s="21"/>
      <c r="GF240" s="21"/>
      <c r="GG240" s="21"/>
      <c r="GH240" s="21"/>
      <c r="GI240" s="21"/>
      <c r="GJ240" s="21"/>
      <c r="GK240" s="21"/>
      <c r="GL240" s="21"/>
      <c r="GM240" s="21"/>
      <c r="GN240" s="21"/>
      <c r="GO240" s="21"/>
      <c r="GP240" s="21"/>
      <c r="GQ240" s="21"/>
      <c r="GR240" s="21"/>
      <c r="GS240" s="21"/>
      <c r="GT240" s="21"/>
      <c r="GU240" s="21"/>
      <c r="GV240" s="21"/>
      <c r="GW240" s="21"/>
      <c r="GX240" s="21"/>
      <c r="GY240" s="21"/>
      <c r="GZ240" s="21"/>
      <c r="HA240" s="21"/>
      <c r="HB240" s="21"/>
      <c r="HC240" s="21"/>
      <c r="HD240" s="21"/>
      <c r="HE240" s="21"/>
      <c r="HF240" s="21"/>
      <c r="HG240" s="21"/>
      <c r="HH240" s="21"/>
      <c r="HI240" s="21"/>
      <c r="HJ240" s="21"/>
      <c r="HK240" s="21"/>
      <c r="HL240" s="21"/>
      <c r="HM240" s="21"/>
      <c r="HN240" s="21"/>
      <c r="HO240" s="21"/>
      <c r="HP240" s="21"/>
      <c r="HQ240" s="21"/>
      <c r="HR240" s="21"/>
      <c r="HS240" s="21"/>
      <c r="HT240" s="21"/>
      <c r="HU240" s="21"/>
      <c r="HV240" s="21"/>
      <c r="HW240" s="21"/>
      <c r="HX240" s="21"/>
      <c r="HY240" s="21"/>
      <c r="HZ240" s="21"/>
      <c r="IA240" s="21"/>
      <c r="IB240" s="21"/>
      <c r="IC240" s="21"/>
      <c r="ID240" s="21"/>
      <c r="IE240" s="21"/>
      <c r="IF240" s="21"/>
      <c r="IG240" s="21"/>
      <c r="IH240" s="21"/>
      <c r="II240" s="21"/>
      <c r="IJ240" s="21"/>
      <c r="IK240" s="21"/>
    </row>
    <row r="241" spans="2:245" x14ac:dyDescent="0.25">
      <c r="B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  <c r="CR241" s="21"/>
      <c r="CS241" s="21"/>
      <c r="CT241" s="21"/>
      <c r="CU241" s="21"/>
      <c r="CV241" s="21"/>
      <c r="CW241" s="21"/>
      <c r="CX241" s="21"/>
      <c r="CY241" s="21"/>
      <c r="CZ241" s="21"/>
      <c r="DA241" s="21"/>
      <c r="DB241" s="21"/>
      <c r="DC241" s="21"/>
      <c r="DD241" s="21"/>
      <c r="DE241" s="21"/>
      <c r="DF241" s="21"/>
      <c r="DG241" s="21"/>
      <c r="DH241" s="21"/>
      <c r="DI241" s="21"/>
      <c r="DJ241" s="21"/>
      <c r="DK241" s="21"/>
      <c r="DL241" s="21"/>
      <c r="DM241" s="21"/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21"/>
      <c r="DY241" s="21"/>
      <c r="DZ241" s="21"/>
      <c r="EA241" s="21"/>
      <c r="EB241" s="21"/>
      <c r="EC241" s="21"/>
      <c r="ED241" s="21"/>
      <c r="EE241" s="21"/>
      <c r="EF241" s="21"/>
      <c r="EG241" s="21"/>
      <c r="EH241" s="21"/>
      <c r="EI241" s="21"/>
      <c r="EJ241" s="21"/>
      <c r="EK241" s="21"/>
      <c r="EL241" s="21"/>
      <c r="EM241" s="21"/>
      <c r="EN241" s="21"/>
      <c r="EO241" s="21"/>
      <c r="EP241" s="21"/>
      <c r="EQ241" s="21"/>
      <c r="ER241" s="21"/>
      <c r="ES241" s="21"/>
      <c r="ET241" s="21"/>
      <c r="EU241" s="21"/>
      <c r="EV241" s="21"/>
      <c r="EW241" s="21"/>
      <c r="EX241" s="21"/>
      <c r="EY241" s="21"/>
      <c r="EZ241" s="21"/>
      <c r="FA241" s="21"/>
      <c r="FB241" s="21"/>
      <c r="FC241" s="21"/>
      <c r="FD241" s="21"/>
      <c r="FE241" s="21"/>
      <c r="FF241" s="21"/>
      <c r="FG241" s="21"/>
      <c r="FH241" s="21"/>
      <c r="FI241" s="21"/>
      <c r="FJ241" s="21"/>
      <c r="FK241" s="21"/>
      <c r="FL241" s="21"/>
      <c r="FM241" s="21"/>
      <c r="FN241" s="21"/>
      <c r="FO241" s="21"/>
      <c r="FP241" s="21"/>
      <c r="FQ241" s="21"/>
      <c r="FR241" s="21"/>
      <c r="FS241" s="21"/>
      <c r="FT241" s="21"/>
      <c r="FU241" s="21"/>
      <c r="FV241" s="21"/>
      <c r="FW241" s="21"/>
      <c r="FX241" s="21"/>
      <c r="FY241" s="21"/>
      <c r="FZ241" s="21"/>
      <c r="GA241" s="21"/>
      <c r="GB241" s="21"/>
      <c r="GC241" s="21"/>
      <c r="GD241" s="21"/>
      <c r="GE241" s="21"/>
      <c r="GF241" s="21"/>
      <c r="GG241" s="21"/>
      <c r="GH241" s="21"/>
      <c r="GI241" s="21"/>
      <c r="GJ241" s="21"/>
      <c r="GK241" s="21"/>
      <c r="GL241" s="21"/>
      <c r="GM241" s="21"/>
      <c r="GN241" s="21"/>
      <c r="GO241" s="21"/>
      <c r="GP241" s="21"/>
      <c r="GQ241" s="21"/>
      <c r="GR241" s="21"/>
      <c r="GS241" s="21"/>
      <c r="GT241" s="21"/>
      <c r="GU241" s="21"/>
      <c r="GV241" s="21"/>
      <c r="GW241" s="21"/>
      <c r="GX241" s="21"/>
      <c r="GY241" s="21"/>
      <c r="GZ241" s="21"/>
      <c r="HA241" s="21"/>
      <c r="HB241" s="21"/>
      <c r="HC241" s="21"/>
      <c r="HD241" s="21"/>
      <c r="HE241" s="21"/>
      <c r="HF241" s="21"/>
      <c r="HG241" s="21"/>
      <c r="HH241" s="21"/>
      <c r="HI241" s="21"/>
      <c r="HJ241" s="21"/>
      <c r="HK241" s="21"/>
      <c r="HL241" s="21"/>
      <c r="HM241" s="21"/>
      <c r="HN241" s="21"/>
      <c r="HO241" s="21"/>
      <c r="HP241" s="21"/>
      <c r="HQ241" s="21"/>
      <c r="HR241" s="21"/>
      <c r="HS241" s="21"/>
      <c r="HT241" s="21"/>
      <c r="HU241" s="21"/>
      <c r="HV241" s="21"/>
      <c r="HW241" s="21"/>
      <c r="HX241" s="21"/>
      <c r="HY241" s="21"/>
      <c r="HZ241" s="21"/>
      <c r="IA241" s="21"/>
      <c r="IB241" s="21"/>
      <c r="IC241" s="21"/>
      <c r="ID241" s="21"/>
      <c r="IE241" s="21"/>
      <c r="IF241" s="21"/>
      <c r="IG241" s="21"/>
      <c r="IH241" s="21"/>
      <c r="II241" s="21"/>
      <c r="IJ241" s="21"/>
      <c r="IK241" s="21"/>
    </row>
    <row r="242" spans="2:245" x14ac:dyDescent="0.25">
      <c r="B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  <c r="CR242" s="21"/>
      <c r="CS242" s="21"/>
      <c r="CT242" s="21"/>
      <c r="CU242" s="21"/>
      <c r="CV242" s="21"/>
      <c r="CW242" s="21"/>
      <c r="CX242" s="21"/>
      <c r="CY242" s="21"/>
      <c r="CZ242" s="21"/>
      <c r="DA242" s="21"/>
      <c r="DB242" s="21"/>
      <c r="DC242" s="21"/>
      <c r="DD242" s="21"/>
      <c r="DE242" s="21"/>
      <c r="DF242" s="21"/>
      <c r="DG242" s="21"/>
      <c r="DH242" s="21"/>
      <c r="DI242" s="21"/>
      <c r="DJ242" s="21"/>
      <c r="DK242" s="21"/>
      <c r="DL242" s="21"/>
      <c r="DM242" s="21"/>
      <c r="DN242" s="21"/>
      <c r="DO242" s="21"/>
      <c r="DP242" s="21"/>
      <c r="DQ242" s="21"/>
      <c r="DR242" s="21"/>
      <c r="DS242" s="21"/>
      <c r="DT242" s="21"/>
      <c r="DU242" s="21"/>
      <c r="DV242" s="21"/>
      <c r="DW242" s="21"/>
      <c r="DX242" s="21"/>
      <c r="DY242" s="21"/>
      <c r="DZ242" s="21"/>
      <c r="EA242" s="21"/>
      <c r="EB242" s="21"/>
      <c r="EC242" s="21"/>
      <c r="ED242" s="21"/>
      <c r="EE242" s="21"/>
      <c r="EF242" s="21"/>
      <c r="EG242" s="21"/>
      <c r="EH242" s="21"/>
      <c r="EI242" s="21"/>
      <c r="EJ242" s="21"/>
      <c r="EK242" s="21"/>
      <c r="EL242" s="21"/>
      <c r="EM242" s="21"/>
      <c r="EN242" s="21"/>
      <c r="EO242" s="21"/>
      <c r="EP242" s="21"/>
      <c r="EQ242" s="21"/>
      <c r="ER242" s="21"/>
      <c r="ES242" s="21"/>
      <c r="ET242" s="21"/>
      <c r="EU242" s="21"/>
      <c r="EV242" s="21"/>
      <c r="EW242" s="21"/>
      <c r="EX242" s="21"/>
      <c r="EY242" s="21"/>
      <c r="EZ242" s="21"/>
      <c r="FA242" s="21"/>
      <c r="FB242" s="21"/>
      <c r="FC242" s="21"/>
      <c r="FD242" s="21"/>
      <c r="FE242" s="21"/>
      <c r="FF242" s="21"/>
      <c r="FG242" s="21"/>
      <c r="FH242" s="21"/>
      <c r="FI242" s="21"/>
      <c r="FJ242" s="21"/>
      <c r="FK242" s="21"/>
      <c r="FL242" s="21"/>
      <c r="FM242" s="21"/>
      <c r="FN242" s="21"/>
      <c r="FO242" s="21"/>
      <c r="FP242" s="21"/>
      <c r="FQ242" s="21"/>
      <c r="FR242" s="21"/>
      <c r="FS242" s="21"/>
      <c r="FT242" s="21"/>
      <c r="FU242" s="21"/>
      <c r="FV242" s="21"/>
      <c r="FW242" s="21"/>
      <c r="FX242" s="21"/>
      <c r="FY242" s="21"/>
      <c r="FZ242" s="21"/>
      <c r="GA242" s="21"/>
      <c r="GB242" s="21"/>
      <c r="GC242" s="21"/>
      <c r="GD242" s="21"/>
      <c r="GE242" s="21"/>
      <c r="GF242" s="21"/>
      <c r="GG242" s="21"/>
      <c r="GH242" s="21"/>
      <c r="GI242" s="21"/>
      <c r="GJ242" s="21"/>
      <c r="GK242" s="21"/>
      <c r="GL242" s="21"/>
      <c r="GM242" s="21"/>
      <c r="GN242" s="21"/>
      <c r="GO242" s="21"/>
      <c r="GP242" s="21"/>
      <c r="GQ242" s="21"/>
      <c r="GR242" s="21"/>
      <c r="GS242" s="21"/>
      <c r="GT242" s="21"/>
      <c r="GU242" s="21"/>
      <c r="GV242" s="21"/>
      <c r="GW242" s="21"/>
      <c r="GX242" s="21"/>
      <c r="GY242" s="21"/>
      <c r="GZ242" s="21"/>
      <c r="HA242" s="21"/>
      <c r="HB242" s="21"/>
      <c r="HC242" s="21"/>
      <c r="HD242" s="21"/>
      <c r="HE242" s="21"/>
      <c r="HF242" s="21"/>
      <c r="HG242" s="21"/>
      <c r="HH242" s="21"/>
      <c r="HI242" s="21"/>
      <c r="HJ242" s="21"/>
      <c r="HK242" s="21"/>
      <c r="HL242" s="21"/>
      <c r="HM242" s="21"/>
      <c r="HN242" s="21"/>
      <c r="HO242" s="21"/>
      <c r="HP242" s="21"/>
      <c r="HQ242" s="21"/>
      <c r="HR242" s="21"/>
      <c r="HS242" s="21"/>
      <c r="HT242" s="21"/>
      <c r="HU242" s="21"/>
      <c r="HV242" s="21"/>
      <c r="HW242" s="21"/>
      <c r="HX242" s="21"/>
      <c r="HY242" s="21"/>
      <c r="HZ242" s="21"/>
      <c r="IA242" s="21"/>
      <c r="IB242" s="21"/>
      <c r="IC242" s="21"/>
      <c r="ID242" s="21"/>
      <c r="IE242" s="21"/>
      <c r="IF242" s="21"/>
      <c r="IG242" s="21"/>
      <c r="IH242" s="21"/>
      <c r="II242" s="21"/>
      <c r="IJ242" s="21"/>
      <c r="IK242" s="21"/>
    </row>
    <row r="243" spans="2:245" x14ac:dyDescent="0.25">
      <c r="B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  <c r="CR243" s="21"/>
      <c r="CS243" s="21"/>
      <c r="CT243" s="21"/>
      <c r="CU243" s="21"/>
      <c r="CV243" s="21"/>
      <c r="CW243" s="21"/>
      <c r="CX243" s="21"/>
      <c r="CY243" s="21"/>
      <c r="CZ243" s="21"/>
      <c r="DA243" s="21"/>
      <c r="DB243" s="21"/>
      <c r="DC243" s="21"/>
      <c r="DD243" s="21"/>
      <c r="DE243" s="21"/>
      <c r="DF243" s="21"/>
      <c r="DG243" s="21"/>
      <c r="DH243" s="21"/>
      <c r="DI243" s="21"/>
      <c r="DJ243" s="21"/>
      <c r="DK243" s="21"/>
      <c r="DL243" s="21"/>
      <c r="DM243" s="21"/>
      <c r="DN243" s="21"/>
      <c r="DO243" s="21"/>
      <c r="DP243" s="21"/>
      <c r="DQ243" s="21"/>
      <c r="DR243" s="21"/>
      <c r="DS243" s="21"/>
      <c r="DT243" s="21"/>
      <c r="DU243" s="21"/>
      <c r="DV243" s="21"/>
      <c r="DW243" s="21"/>
      <c r="DX243" s="21"/>
      <c r="DY243" s="21"/>
      <c r="DZ243" s="21"/>
      <c r="EA243" s="21"/>
      <c r="EB243" s="21"/>
      <c r="EC243" s="21"/>
      <c r="ED243" s="21"/>
      <c r="EE243" s="21"/>
      <c r="EF243" s="21"/>
      <c r="EG243" s="21"/>
      <c r="EH243" s="21"/>
      <c r="EI243" s="21"/>
      <c r="EJ243" s="21"/>
      <c r="EK243" s="21"/>
      <c r="EL243" s="21"/>
      <c r="EM243" s="21"/>
      <c r="EN243" s="21"/>
      <c r="EO243" s="21"/>
      <c r="EP243" s="21"/>
      <c r="EQ243" s="21"/>
      <c r="ER243" s="21"/>
      <c r="ES243" s="21"/>
      <c r="ET243" s="21"/>
      <c r="EU243" s="21"/>
      <c r="EV243" s="21"/>
      <c r="EW243" s="21"/>
      <c r="EX243" s="21"/>
      <c r="EY243" s="21"/>
      <c r="EZ243" s="21"/>
      <c r="FA243" s="21"/>
      <c r="FB243" s="21"/>
      <c r="FC243" s="21"/>
      <c r="FD243" s="21"/>
      <c r="FE243" s="21"/>
      <c r="FF243" s="21"/>
      <c r="FG243" s="21"/>
      <c r="FH243" s="21"/>
      <c r="FI243" s="21"/>
      <c r="FJ243" s="21"/>
      <c r="FK243" s="21"/>
      <c r="FL243" s="21"/>
      <c r="FM243" s="21"/>
      <c r="FN243" s="21"/>
      <c r="FO243" s="21"/>
      <c r="FP243" s="21"/>
      <c r="FQ243" s="21"/>
      <c r="FR243" s="21"/>
      <c r="FS243" s="21"/>
      <c r="FT243" s="21"/>
      <c r="FU243" s="21"/>
      <c r="FV243" s="21"/>
      <c r="FW243" s="21"/>
      <c r="FX243" s="21"/>
      <c r="FY243" s="21"/>
      <c r="FZ243" s="21"/>
      <c r="GA243" s="21"/>
      <c r="GB243" s="21"/>
      <c r="GC243" s="21"/>
      <c r="GD243" s="21"/>
      <c r="GE243" s="21"/>
      <c r="GF243" s="21"/>
      <c r="GG243" s="21"/>
      <c r="GH243" s="21"/>
      <c r="GI243" s="21"/>
      <c r="GJ243" s="21"/>
      <c r="GK243" s="21"/>
      <c r="GL243" s="21"/>
      <c r="GM243" s="21"/>
      <c r="GN243" s="21"/>
      <c r="GO243" s="21"/>
      <c r="GP243" s="21"/>
      <c r="GQ243" s="21"/>
      <c r="GR243" s="21"/>
      <c r="GS243" s="21"/>
      <c r="GT243" s="21"/>
      <c r="GU243" s="21"/>
      <c r="GV243" s="21"/>
      <c r="GW243" s="21"/>
      <c r="GX243" s="21"/>
      <c r="GY243" s="21"/>
      <c r="GZ243" s="21"/>
      <c r="HA243" s="21"/>
      <c r="HB243" s="21"/>
      <c r="HC243" s="21"/>
      <c r="HD243" s="21"/>
      <c r="HE243" s="21"/>
      <c r="HF243" s="21"/>
      <c r="HG243" s="21"/>
      <c r="HH243" s="21"/>
      <c r="HI243" s="21"/>
      <c r="HJ243" s="21"/>
      <c r="HK243" s="21"/>
      <c r="HL243" s="21"/>
      <c r="HM243" s="21"/>
      <c r="HN243" s="21"/>
      <c r="HO243" s="21"/>
      <c r="HP243" s="21"/>
      <c r="HQ243" s="21"/>
      <c r="HR243" s="21"/>
      <c r="HS243" s="21"/>
      <c r="HT243" s="21"/>
      <c r="HU243" s="21"/>
      <c r="HV243" s="21"/>
      <c r="HW243" s="21"/>
      <c r="HX243" s="21"/>
      <c r="HY243" s="21"/>
      <c r="HZ243" s="21"/>
      <c r="IA243" s="21"/>
      <c r="IB243" s="21"/>
      <c r="IC243" s="21"/>
      <c r="ID243" s="21"/>
      <c r="IE243" s="21"/>
      <c r="IF243" s="21"/>
      <c r="IG243" s="21"/>
      <c r="IH243" s="21"/>
      <c r="II243" s="21"/>
      <c r="IJ243" s="21"/>
      <c r="IK243" s="21"/>
    </row>
    <row r="244" spans="2:245" x14ac:dyDescent="0.25">
      <c r="B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  <c r="CR244" s="21"/>
      <c r="CS244" s="21"/>
      <c r="CT244" s="21"/>
      <c r="CU244" s="21"/>
      <c r="CV244" s="21"/>
      <c r="CW244" s="21"/>
      <c r="CX244" s="21"/>
      <c r="CY244" s="21"/>
      <c r="CZ244" s="21"/>
      <c r="DA244" s="21"/>
      <c r="DB244" s="21"/>
      <c r="DC244" s="21"/>
      <c r="DD244" s="21"/>
      <c r="DE244" s="21"/>
      <c r="DF244" s="21"/>
      <c r="DG244" s="21"/>
      <c r="DH244" s="21"/>
      <c r="DI244" s="21"/>
      <c r="DJ244" s="21"/>
      <c r="DK244" s="21"/>
      <c r="DL244" s="21"/>
      <c r="DM244" s="21"/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21"/>
      <c r="DY244" s="21"/>
      <c r="DZ244" s="21"/>
      <c r="EA244" s="21"/>
      <c r="EB244" s="21"/>
      <c r="EC244" s="21"/>
      <c r="ED244" s="21"/>
      <c r="EE244" s="21"/>
      <c r="EF244" s="21"/>
      <c r="EG244" s="21"/>
      <c r="EH244" s="21"/>
      <c r="EI244" s="21"/>
      <c r="EJ244" s="21"/>
      <c r="EK244" s="21"/>
      <c r="EL244" s="21"/>
      <c r="EM244" s="21"/>
      <c r="EN244" s="21"/>
      <c r="EO244" s="21"/>
      <c r="EP244" s="21"/>
      <c r="EQ244" s="21"/>
      <c r="ER244" s="21"/>
      <c r="ES244" s="21"/>
      <c r="ET244" s="21"/>
      <c r="EU244" s="21"/>
      <c r="EV244" s="21"/>
      <c r="EW244" s="21"/>
      <c r="EX244" s="21"/>
      <c r="EY244" s="21"/>
      <c r="EZ244" s="21"/>
      <c r="FA244" s="21"/>
      <c r="FB244" s="21"/>
      <c r="FC244" s="21"/>
      <c r="FD244" s="21"/>
      <c r="FE244" s="21"/>
      <c r="FF244" s="21"/>
      <c r="FG244" s="21"/>
      <c r="FH244" s="21"/>
      <c r="FI244" s="21"/>
      <c r="FJ244" s="21"/>
      <c r="FK244" s="21"/>
      <c r="FL244" s="21"/>
      <c r="FM244" s="21"/>
      <c r="FN244" s="21"/>
      <c r="FO244" s="21"/>
      <c r="FP244" s="21"/>
      <c r="FQ244" s="21"/>
      <c r="FR244" s="21"/>
      <c r="FS244" s="21"/>
      <c r="FT244" s="21"/>
      <c r="FU244" s="21"/>
      <c r="FV244" s="21"/>
      <c r="FW244" s="21"/>
      <c r="FX244" s="21"/>
      <c r="FY244" s="21"/>
      <c r="FZ244" s="21"/>
      <c r="GA244" s="21"/>
      <c r="GB244" s="21"/>
      <c r="GC244" s="21"/>
      <c r="GD244" s="21"/>
      <c r="GE244" s="21"/>
      <c r="GF244" s="21"/>
      <c r="GG244" s="21"/>
      <c r="GH244" s="21"/>
      <c r="GI244" s="21"/>
      <c r="GJ244" s="21"/>
      <c r="GK244" s="21"/>
      <c r="GL244" s="21"/>
      <c r="GM244" s="21"/>
      <c r="GN244" s="21"/>
      <c r="GO244" s="21"/>
      <c r="GP244" s="21"/>
      <c r="GQ244" s="21"/>
      <c r="GR244" s="21"/>
      <c r="GS244" s="21"/>
      <c r="GT244" s="21"/>
      <c r="GU244" s="21"/>
      <c r="GV244" s="21"/>
      <c r="GW244" s="21"/>
      <c r="GX244" s="21"/>
      <c r="GY244" s="21"/>
      <c r="GZ244" s="21"/>
      <c r="HA244" s="21"/>
      <c r="HB244" s="21"/>
      <c r="HC244" s="21"/>
      <c r="HD244" s="21"/>
      <c r="HE244" s="21"/>
      <c r="HF244" s="21"/>
      <c r="HG244" s="21"/>
      <c r="HH244" s="21"/>
      <c r="HI244" s="21"/>
      <c r="HJ244" s="21"/>
      <c r="HK244" s="21"/>
      <c r="HL244" s="21"/>
      <c r="HM244" s="21"/>
      <c r="HN244" s="21"/>
      <c r="HO244" s="21"/>
      <c r="HP244" s="21"/>
      <c r="HQ244" s="21"/>
      <c r="HR244" s="21"/>
      <c r="HS244" s="21"/>
      <c r="HT244" s="21"/>
      <c r="HU244" s="21"/>
      <c r="HV244" s="21"/>
      <c r="HW244" s="21"/>
      <c r="HX244" s="21"/>
      <c r="HY244" s="21"/>
      <c r="HZ244" s="21"/>
      <c r="IA244" s="21"/>
      <c r="IB244" s="21"/>
      <c r="IC244" s="21"/>
      <c r="ID244" s="21"/>
      <c r="IE244" s="21"/>
      <c r="IF244" s="21"/>
      <c r="IG244" s="21"/>
      <c r="IH244" s="21"/>
      <c r="II244" s="21"/>
      <c r="IJ244" s="21"/>
      <c r="IK244" s="21"/>
    </row>
    <row r="245" spans="2:245" x14ac:dyDescent="0.25">
      <c r="B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  <c r="CJ245" s="21"/>
      <c r="CK245" s="21"/>
      <c r="CL245" s="21"/>
      <c r="CM245" s="21"/>
      <c r="CN245" s="21"/>
      <c r="CO245" s="21"/>
      <c r="CP245" s="21"/>
      <c r="CQ245" s="21"/>
      <c r="CR245" s="21"/>
      <c r="CS245" s="21"/>
      <c r="CT245" s="21"/>
      <c r="CU245" s="21"/>
      <c r="CV245" s="21"/>
      <c r="CW245" s="21"/>
      <c r="CX245" s="21"/>
      <c r="CY245" s="21"/>
      <c r="CZ245" s="21"/>
      <c r="DA245" s="21"/>
      <c r="DB245" s="21"/>
      <c r="DC245" s="21"/>
      <c r="DD245" s="21"/>
      <c r="DE245" s="21"/>
      <c r="DF245" s="21"/>
      <c r="DG245" s="21"/>
      <c r="DH245" s="21"/>
      <c r="DI245" s="21"/>
      <c r="DJ245" s="21"/>
      <c r="DK245" s="21"/>
      <c r="DL245" s="21"/>
      <c r="DM245" s="21"/>
      <c r="DN245" s="21"/>
      <c r="DO245" s="21"/>
      <c r="DP245" s="21"/>
      <c r="DQ245" s="21"/>
      <c r="DR245" s="21"/>
      <c r="DS245" s="21"/>
      <c r="DT245" s="21"/>
      <c r="DU245" s="21"/>
      <c r="DV245" s="21"/>
      <c r="DW245" s="21"/>
      <c r="DX245" s="21"/>
      <c r="DY245" s="21"/>
      <c r="DZ245" s="21"/>
      <c r="EA245" s="21"/>
      <c r="EB245" s="21"/>
      <c r="EC245" s="21"/>
      <c r="ED245" s="21"/>
      <c r="EE245" s="21"/>
      <c r="EF245" s="21"/>
      <c r="EG245" s="21"/>
      <c r="EH245" s="21"/>
      <c r="EI245" s="21"/>
      <c r="EJ245" s="21"/>
      <c r="EK245" s="21"/>
      <c r="EL245" s="21"/>
      <c r="EM245" s="21"/>
      <c r="EN245" s="21"/>
      <c r="EO245" s="21"/>
      <c r="EP245" s="21"/>
      <c r="EQ245" s="21"/>
      <c r="ER245" s="21"/>
      <c r="ES245" s="21"/>
      <c r="ET245" s="21"/>
      <c r="EU245" s="21"/>
      <c r="EV245" s="21"/>
      <c r="EW245" s="21"/>
      <c r="EX245" s="21"/>
      <c r="EY245" s="21"/>
      <c r="EZ245" s="21"/>
      <c r="FA245" s="21"/>
      <c r="FB245" s="21"/>
      <c r="FC245" s="21"/>
      <c r="FD245" s="21"/>
      <c r="FE245" s="21"/>
      <c r="FF245" s="21"/>
      <c r="FG245" s="21"/>
      <c r="FH245" s="21"/>
      <c r="FI245" s="21"/>
      <c r="FJ245" s="21"/>
      <c r="FK245" s="21"/>
      <c r="FL245" s="21"/>
      <c r="FM245" s="21"/>
      <c r="FN245" s="21"/>
      <c r="FO245" s="21"/>
      <c r="FP245" s="21"/>
      <c r="FQ245" s="21"/>
      <c r="FR245" s="21"/>
      <c r="FS245" s="21"/>
      <c r="FT245" s="21"/>
      <c r="FU245" s="21"/>
      <c r="FV245" s="21"/>
      <c r="FW245" s="21"/>
      <c r="FX245" s="21"/>
      <c r="FY245" s="21"/>
      <c r="FZ245" s="21"/>
      <c r="GA245" s="21"/>
      <c r="GB245" s="21"/>
      <c r="GC245" s="21"/>
      <c r="GD245" s="21"/>
      <c r="GE245" s="21"/>
      <c r="GF245" s="21"/>
      <c r="GG245" s="21"/>
      <c r="GH245" s="21"/>
      <c r="GI245" s="21"/>
      <c r="GJ245" s="21"/>
      <c r="GK245" s="21"/>
      <c r="GL245" s="21"/>
      <c r="GM245" s="21"/>
      <c r="GN245" s="21"/>
      <c r="GO245" s="21"/>
      <c r="GP245" s="21"/>
      <c r="GQ245" s="21"/>
      <c r="GR245" s="21"/>
      <c r="GS245" s="21"/>
      <c r="GT245" s="21"/>
      <c r="GU245" s="21"/>
      <c r="GV245" s="21"/>
      <c r="GW245" s="21"/>
      <c r="GX245" s="21"/>
      <c r="GY245" s="21"/>
      <c r="GZ245" s="21"/>
      <c r="HA245" s="21"/>
      <c r="HB245" s="21"/>
      <c r="HC245" s="21"/>
      <c r="HD245" s="21"/>
      <c r="HE245" s="21"/>
      <c r="HF245" s="21"/>
      <c r="HG245" s="21"/>
      <c r="HH245" s="21"/>
      <c r="HI245" s="21"/>
      <c r="HJ245" s="21"/>
      <c r="HK245" s="21"/>
      <c r="HL245" s="21"/>
      <c r="HM245" s="21"/>
      <c r="HN245" s="21"/>
      <c r="HO245" s="21"/>
      <c r="HP245" s="21"/>
      <c r="HQ245" s="21"/>
      <c r="HR245" s="21"/>
      <c r="HS245" s="21"/>
      <c r="HT245" s="21"/>
      <c r="HU245" s="21"/>
      <c r="HV245" s="21"/>
      <c r="HW245" s="21"/>
      <c r="HX245" s="21"/>
      <c r="HY245" s="21"/>
      <c r="HZ245" s="21"/>
      <c r="IA245" s="21"/>
      <c r="IB245" s="21"/>
      <c r="IC245" s="21"/>
      <c r="ID245" s="21"/>
      <c r="IE245" s="21"/>
      <c r="IF245" s="21"/>
      <c r="IG245" s="21"/>
      <c r="IH245" s="21"/>
      <c r="II245" s="21"/>
      <c r="IJ245" s="21"/>
      <c r="IK245" s="21"/>
    </row>
    <row r="246" spans="2:245" x14ac:dyDescent="0.25">
      <c r="B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  <c r="CR246" s="21"/>
      <c r="CS246" s="21"/>
      <c r="CT246" s="21"/>
      <c r="CU246" s="21"/>
      <c r="CV246" s="21"/>
      <c r="CW246" s="21"/>
      <c r="CX246" s="21"/>
      <c r="CY246" s="21"/>
      <c r="CZ246" s="21"/>
      <c r="DA246" s="21"/>
      <c r="DB246" s="21"/>
      <c r="DC246" s="21"/>
      <c r="DD246" s="21"/>
      <c r="DE246" s="21"/>
      <c r="DF246" s="21"/>
      <c r="DG246" s="21"/>
      <c r="DH246" s="21"/>
      <c r="DI246" s="21"/>
      <c r="DJ246" s="21"/>
      <c r="DK246" s="21"/>
      <c r="DL246" s="21"/>
      <c r="DM246" s="21"/>
      <c r="DN246" s="21"/>
      <c r="DO246" s="21"/>
      <c r="DP246" s="21"/>
      <c r="DQ246" s="21"/>
      <c r="DR246" s="21"/>
      <c r="DS246" s="21"/>
      <c r="DT246" s="21"/>
      <c r="DU246" s="21"/>
      <c r="DV246" s="21"/>
      <c r="DW246" s="21"/>
      <c r="DX246" s="21"/>
      <c r="DY246" s="21"/>
      <c r="DZ246" s="21"/>
      <c r="EA246" s="21"/>
      <c r="EB246" s="21"/>
      <c r="EC246" s="21"/>
      <c r="ED246" s="21"/>
      <c r="EE246" s="21"/>
      <c r="EF246" s="21"/>
      <c r="EG246" s="21"/>
      <c r="EH246" s="21"/>
      <c r="EI246" s="21"/>
      <c r="EJ246" s="21"/>
      <c r="EK246" s="21"/>
      <c r="EL246" s="21"/>
      <c r="EM246" s="21"/>
      <c r="EN246" s="21"/>
      <c r="EO246" s="21"/>
      <c r="EP246" s="21"/>
      <c r="EQ246" s="21"/>
      <c r="ER246" s="21"/>
      <c r="ES246" s="21"/>
      <c r="ET246" s="21"/>
      <c r="EU246" s="21"/>
      <c r="EV246" s="21"/>
      <c r="EW246" s="21"/>
      <c r="EX246" s="21"/>
      <c r="EY246" s="21"/>
      <c r="EZ246" s="21"/>
      <c r="FA246" s="21"/>
      <c r="FB246" s="21"/>
      <c r="FC246" s="21"/>
      <c r="FD246" s="21"/>
      <c r="FE246" s="21"/>
      <c r="FF246" s="21"/>
      <c r="FG246" s="21"/>
      <c r="FH246" s="21"/>
      <c r="FI246" s="21"/>
      <c r="FJ246" s="21"/>
      <c r="FK246" s="21"/>
      <c r="FL246" s="21"/>
      <c r="FM246" s="21"/>
      <c r="FN246" s="21"/>
      <c r="FO246" s="21"/>
      <c r="FP246" s="21"/>
      <c r="FQ246" s="21"/>
      <c r="FR246" s="21"/>
      <c r="FS246" s="21"/>
      <c r="FT246" s="21"/>
      <c r="FU246" s="21"/>
      <c r="FV246" s="21"/>
      <c r="FW246" s="21"/>
      <c r="FX246" s="21"/>
      <c r="FY246" s="21"/>
      <c r="FZ246" s="21"/>
      <c r="GA246" s="21"/>
      <c r="GB246" s="21"/>
      <c r="GC246" s="21"/>
      <c r="GD246" s="21"/>
      <c r="GE246" s="21"/>
      <c r="GF246" s="21"/>
      <c r="GG246" s="21"/>
      <c r="GH246" s="21"/>
      <c r="GI246" s="21"/>
      <c r="GJ246" s="21"/>
      <c r="GK246" s="21"/>
      <c r="GL246" s="21"/>
      <c r="GM246" s="21"/>
      <c r="GN246" s="21"/>
      <c r="GO246" s="21"/>
      <c r="GP246" s="21"/>
      <c r="GQ246" s="21"/>
      <c r="GR246" s="21"/>
      <c r="GS246" s="21"/>
      <c r="GT246" s="21"/>
      <c r="GU246" s="21"/>
      <c r="GV246" s="21"/>
      <c r="GW246" s="21"/>
      <c r="GX246" s="21"/>
      <c r="GY246" s="21"/>
      <c r="GZ246" s="21"/>
      <c r="HA246" s="21"/>
      <c r="HB246" s="21"/>
      <c r="HC246" s="21"/>
      <c r="HD246" s="21"/>
      <c r="HE246" s="21"/>
      <c r="HF246" s="21"/>
      <c r="HG246" s="21"/>
      <c r="HH246" s="21"/>
      <c r="HI246" s="21"/>
      <c r="HJ246" s="21"/>
      <c r="HK246" s="21"/>
      <c r="HL246" s="21"/>
      <c r="HM246" s="21"/>
      <c r="HN246" s="21"/>
      <c r="HO246" s="21"/>
      <c r="HP246" s="21"/>
      <c r="HQ246" s="21"/>
      <c r="HR246" s="21"/>
      <c r="HS246" s="21"/>
      <c r="HT246" s="21"/>
      <c r="HU246" s="21"/>
      <c r="HV246" s="21"/>
      <c r="HW246" s="21"/>
      <c r="HX246" s="21"/>
      <c r="HY246" s="21"/>
      <c r="HZ246" s="21"/>
      <c r="IA246" s="21"/>
      <c r="IB246" s="21"/>
      <c r="IC246" s="21"/>
      <c r="ID246" s="21"/>
      <c r="IE246" s="21"/>
      <c r="IF246" s="21"/>
      <c r="IG246" s="21"/>
      <c r="IH246" s="21"/>
      <c r="II246" s="21"/>
      <c r="IJ246" s="21"/>
      <c r="IK246" s="21"/>
    </row>
    <row r="247" spans="2:245" x14ac:dyDescent="0.25">
      <c r="B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  <c r="CR247" s="21"/>
      <c r="CS247" s="21"/>
      <c r="CT247" s="21"/>
      <c r="CU247" s="21"/>
      <c r="CV247" s="21"/>
      <c r="CW247" s="21"/>
      <c r="CX247" s="21"/>
      <c r="CY247" s="21"/>
      <c r="CZ247" s="21"/>
      <c r="DA247" s="21"/>
      <c r="DB247" s="21"/>
      <c r="DC247" s="21"/>
      <c r="DD247" s="21"/>
      <c r="DE247" s="21"/>
      <c r="DF247" s="21"/>
      <c r="DG247" s="21"/>
      <c r="DH247" s="21"/>
      <c r="DI247" s="21"/>
      <c r="DJ247" s="21"/>
      <c r="DK247" s="21"/>
      <c r="DL247" s="21"/>
      <c r="DM247" s="21"/>
      <c r="DN247" s="21"/>
      <c r="DO247" s="21"/>
      <c r="DP247" s="21"/>
      <c r="DQ247" s="21"/>
      <c r="DR247" s="21"/>
      <c r="DS247" s="21"/>
      <c r="DT247" s="21"/>
      <c r="DU247" s="21"/>
      <c r="DV247" s="21"/>
      <c r="DW247" s="21"/>
      <c r="DX247" s="21"/>
      <c r="DY247" s="21"/>
      <c r="DZ247" s="21"/>
      <c r="EA247" s="21"/>
      <c r="EB247" s="21"/>
      <c r="EC247" s="21"/>
      <c r="ED247" s="21"/>
      <c r="EE247" s="21"/>
      <c r="EF247" s="21"/>
      <c r="EG247" s="21"/>
      <c r="EH247" s="21"/>
      <c r="EI247" s="21"/>
      <c r="EJ247" s="21"/>
      <c r="EK247" s="21"/>
      <c r="EL247" s="21"/>
      <c r="EM247" s="21"/>
      <c r="EN247" s="21"/>
      <c r="EO247" s="21"/>
      <c r="EP247" s="21"/>
      <c r="EQ247" s="21"/>
      <c r="ER247" s="21"/>
      <c r="ES247" s="21"/>
      <c r="ET247" s="21"/>
      <c r="EU247" s="21"/>
      <c r="EV247" s="21"/>
      <c r="EW247" s="21"/>
      <c r="EX247" s="21"/>
      <c r="EY247" s="21"/>
      <c r="EZ247" s="21"/>
      <c r="FA247" s="21"/>
      <c r="FB247" s="21"/>
      <c r="FC247" s="21"/>
      <c r="FD247" s="21"/>
      <c r="FE247" s="21"/>
      <c r="FF247" s="21"/>
      <c r="FG247" s="21"/>
      <c r="FH247" s="21"/>
      <c r="FI247" s="21"/>
      <c r="FJ247" s="21"/>
      <c r="FK247" s="21"/>
      <c r="FL247" s="21"/>
      <c r="FM247" s="21"/>
      <c r="FN247" s="21"/>
      <c r="FO247" s="21"/>
      <c r="FP247" s="21"/>
      <c r="FQ247" s="21"/>
      <c r="FR247" s="21"/>
      <c r="FS247" s="21"/>
      <c r="FT247" s="21"/>
      <c r="FU247" s="21"/>
      <c r="FV247" s="21"/>
      <c r="FW247" s="21"/>
      <c r="FX247" s="21"/>
      <c r="FY247" s="21"/>
      <c r="FZ247" s="21"/>
      <c r="GA247" s="21"/>
      <c r="GB247" s="21"/>
      <c r="GC247" s="21"/>
      <c r="GD247" s="21"/>
      <c r="GE247" s="21"/>
      <c r="GF247" s="21"/>
      <c r="GG247" s="21"/>
      <c r="GH247" s="21"/>
      <c r="GI247" s="21"/>
      <c r="GJ247" s="21"/>
      <c r="GK247" s="21"/>
      <c r="GL247" s="21"/>
      <c r="GM247" s="21"/>
      <c r="GN247" s="21"/>
      <c r="GO247" s="21"/>
      <c r="GP247" s="21"/>
      <c r="GQ247" s="21"/>
      <c r="GR247" s="21"/>
      <c r="GS247" s="21"/>
      <c r="GT247" s="21"/>
      <c r="GU247" s="21"/>
      <c r="GV247" s="21"/>
      <c r="GW247" s="21"/>
      <c r="GX247" s="21"/>
      <c r="GY247" s="21"/>
      <c r="GZ247" s="21"/>
      <c r="HA247" s="21"/>
      <c r="HB247" s="21"/>
      <c r="HC247" s="21"/>
      <c r="HD247" s="21"/>
      <c r="HE247" s="21"/>
      <c r="HF247" s="21"/>
      <c r="HG247" s="21"/>
      <c r="HH247" s="21"/>
      <c r="HI247" s="21"/>
      <c r="HJ247" s="21"/>
      <c r="HK247" s="21"/>
      <c r="HL247" s="21"/>
      <c r="HM247" s="21"/>
      <c r="HN247" s="21"/>
      <c r="HO247" s="21"/>
      <c r="HP247" s="21"/>
      <c r="HQ247" s="21"/>
      <c r="HR247" s="21"/>
      <c r="HS247" s="21"/>
      <c r="HT247" s="21"/>
      <c r="HU247" s="21"/>
      <c r="HV247" s="21"/>
      <c r="HW247" s="21"/>
      <c r="HX247" s="21"/>
      <c r="HY247" s="21"/>
      <c r="HZ247" s="21"/>
      <c r="IA247" s="21"/>
      <c r="IB247" s="21"/>
      <c r="IC247" s="21"/>
      <c r="ID247" s="21"/>
      <c r="IE247" s="21"/>
      <c r="IF247" s="21"/>
      <c r="IG247" s="21"/>
      <c r="IH247" s="21"/>
      <c r="II247" s="21"/>
      <c r="IJ247" s="21"/>
      <c r="IK247" s="21"/>
    </row>
    <row r="248" spans="2:245" x14ac:dyDescent="0.25">
      <c r="B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  <c r="CQ248" s="21"/>
      <c r="CR248" s="21"/>
      <c r="CS248" s="21"/>
      <c r="CT248" s="21"/>
      <c r="CU248" s="21"/>
      <c r="CV248" s="21"/>
      <c r="CW248" s="21"/>
      <c r="CX248" s="21"/>
      <c r="CY248" s="21"/>
      <c r="CZ248" s="21"/>
      <c r="DA248" s="21"/>
      <c r="DB248" s="21"/>
      <c r="DC248" s="21"/>
      <c r="DD248" s="21"/>
      <c r="DE248" s="21"/>
      <c r="DF248" s="21"/>
      <c r="DG248" s="21"/>
      <c r="DH248" s="21"/>
      <c r="DI248" s="21"/>
      <c r="DJ248" s="21"/>
      <c r="DK248" s="21"/>
      <c r="DL248" s="21"/>
      <c r="DM248" s="21"/>
      <c r="DN248" s="21"/>
      <c r="DO248" s="21"/>
      <c r="DP248" s="21"/>
      <c r="DQ248" s="21"/>
      <c r="DR248" s="21"/>
      <c r="DS248" s="21"/>
      <c r="DT248" s="21"/>
      <c r="DU248" s="21"/>
      <c r="DV248" s="21"/>
      <c r="DW248" s="21"/>
      <c r="DX248" s="21"/>
      <c r="DY248" s="21"/>
      <c r="DZ248" s="21"/>
      <c r="EA248" s="21"/>
      <c r="EB248" s="21"/>
      <c r="EC248" s="21"/>
      <c r="ED248" s="21"/>
      <c r="EE248" s="21"/>
      <c r="EF248" s="21"/>
      <c r="EG248" s="21"/>
      <c r="EH248" s="21"/>
      <c r="EI248" s="21"/>
      <c r="EJ248" s="21"/>
      <c r="EK248" s="21"/>
      <c r="EL248" s="21"/>
      <c r="EM248" s="21"/>
      <c r="EN248" s="21"/>
      <c r="EO248" s="21"/>
      <c r="EP248" s="21"/>
      <c r="EQ248" s="21"/>
      <c r="ER248" s="21"/>
      <c r="ES248" s="21"/>
      <c r="ET248" s="21"/>
      <c r="EU248" s="21"/>
      <c r="EV248" s="21"/>
      <c r="EW248" s="21"/>
      <c r="EX248" s="21"/>
      <c r="EY248" s="21"/>
      <c r="EZ248" s="21"/>
      <c r="FA248" s="21"/>
      <c r="FB248" s="21"/>
      <c r="FC248" s="21"/>
      <c r="FD248" s="21"/>
      <c r="FE248" s="21"/>
      <c r="FF248" s="21"/>
      <c r="FG248" s="21"/>
      <c r="FH248" s="21"/>
      <c r="FI248" s="21"/>
      <c r="FJ248" s="21"/>
      <c r="FK248" s="21"/>
      <c r="FL248" s="21"/>
      <c r="FM248" s="21"/>
      <c r="FN248" s="21"/>
      <c r="FO248" s="21"/>
      <c r="FP248" s="21"/>
      <c r="FQ248" s="21"/>
      <c r="FR248" s="21"/>
      <c r="FS248" s="21"/>
      <c r="FT248" s="21"/>
      <c r="FU248" s="21"/>
      <c r="FV248" s="21"/>
      <c r="FW248" s="21"/>
      <c r="FX248" s="21"/>
      <c r="FY248" s="21"/>
      <c r="FZ248" s="21"/>
      <c r="GA248" s="21"/>
      <c r="GB248" s="21"/>
      <c r="GC248" s="21"/>
      <c r="GD248" s="21"/>
      <c r="GE248" s="21"/>
      <c r="GF248" s="21"/>
      <c r="GG248" s="21"/>
      <c r="GH248" s="21"/>
      <c r="GI248" s="21"/>
      <c r="GJ248" s="21"/>
      <c r="GK248" s="21"/>
      <c r="GL248" s="21"/>
      <c r="GM248" s="21"/>
      <c r="GN248" s="21"/>
      <c r="GO248" s="21"/>
      <c r="GP248" s="21"/>
      <c r="GQ248" s="21"/>
      <c r="GR248" s="21"/>
      <c r="GS248" s="21"/>
      <c r="GT248" s="21"/>
      <c r="GU248" s="21"/>
      <c r="GV248" s="21"/>
      <c r="GW248" s="21"/>
      <c r="GX248" s="21"/>
      <c r="GY248" s="21"/>
      <c r="GZ248" s="21"/>
      <c r="HA248" s="21"/>
      <c r="HB248" s="21"/>
      <c r="HC248" s="21"/>
      <c r="HD248" s="21"/>
      <c r="HE248" s="21"/>
      <c r="HF248" s="21"/>
      <c r="HG248" s="21"/>
      <c r="HH248" s="21"/>
      <c r="HI248" s="21"/>
      <c r="HJ248" s="21"/>
      <c r="HK248" s="21"/>
      <c r="HL248" s="21"/>
      <c r="HM248" s="21"/>
      <c r="HN248" s="21"/>
      <c r="HO248" s="21"/>
      <c r="HP248" s="21"/>
      <c r="HQ248" s="21"/>
      <c r="HR248" s="21"/>
      <c r="HS248" s="21"/>
      <c r="HT248" s="21"/>
      <c r="HU248" s="21"/>
      <c r="HV248" s="21"/>
      <c r="HW248" s="21"/>
      <c r="HX248" s="21"/>
      <c r="HY248" s="21"/>
      <c r="HZ248" s="21"/>
      <c r="IA248" s="21"/>
      <c r="IB248" s="21"/>
      <c r="IC248" s="21"/>
      <c r="ID248" s="21"/>
      <c r="IE248" s="21"/>
      <c r="IF248" s="21"/>
      <c r="IG248" s="21"/>
      <c r="IH248" s="21"/>
      <c r="II248" s="21"/>
      <c r="IJ248" s="21"/>
      <c r="IK248" s="21"/>
    </row>
    <row r="249" spans="2:245" x14ac:dyDescent="0.25">
      <c r="B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/>
      <c r="CM249" s="21"/>
      <c r="CN249" s="21"/>
      <c r="CO249" s="21"/>
      <c r="CP249" s="21"/>
      <c r="CQ249" s="21"/>
      <c r="CR249" s="21"/>
      <c r="CS249" s="21"/>
      <c r="CT249" s="21"/>
      <c r="CU249" s="21"/>
      <c r="CV249" s="21"/>
      <c r="CW249" s="21"/>
      <c r="CX249" s="21"/>
      <c r="CY249" s="21"/>
      <c r="CZ249" s="21"/>
      <c r="DA249" s="21"/>
      <c r="DB249" s="21"/>
      <c r="DC249" s="21"/>
      <c r="DD249" s="21"/>
      <c r="DE249" s="21"/>
      <c r="DF249" s="21"/>
      <c r="DG249" s="21"/>
      <c r="DH249" s="21"/>
      <c r="DI249" s="21"/>
      <c r="DJ249" s="21"/>
      <c r="DK249" s="21"/>
      <c r="DL249" s="21"/>
      <c r="DM249" s="21"/>
      <c r="DN249" s="21"/>
      <c r="DO249" s="21"/>
      <c r="DP249" s="21"/>
      <c r="DQ249" s="21"/>
      <c r="DR249" s="21"/>
      <c r="DS249" s="21"/>
      <c r="DT249" s="21"/>
      <c r="DU249" s="21"/>
      <c r="DV249" s="21"/>
      <c r="DW249" s="21"/>
      <c r="DX249" s="21"/>
      <c r="DY249" s="21"/>
      <c r="DZ249" s="21"/>
      <c r="EA249" s="21"/>
      <c r="EB249" s="21"/>
      <c r="EC249" s="21"/>
      <c r="ED249" s="21"/>
      <c r="EE249" s="21"/>
      <c r="EF249" s="21"/>
      <c r="EG249" s="21"/>
      <c r="EH249" s="21"/>
      <c r="EI249" s="21"/>
      <c r="EJ249" s="21"/>
      <c r="EK249" s="21"/>
      <c r="EL249" s="21"/>
      <c r="EM249" s="21"/>
      <c r="EN249" s="21"/>
      <c r="EO249" s="21"/>
      <c r="EP249" s="21"/>
      <c r="EQ249" s="21"/>
      <c r="ER249" s="21"/>
      <c r="ES249" s="21"/>
      <c r="ET249" s="21"/>
      <c r="EU249" s="21"/>
      <c r="EV249" s="21"/>
      <c r="EW249" s="21"/>
      <c r="EX249" s="21"/>
      <c r="EY249" s="21"/>
      <c r="EZ249" s="21"/>
      <c r="FA249" s="21"/>
      <c r="FB249" s="21"/>
      <c r="FC249" s="21"/>
      <c r="FD249" s="21"/>
      <c r="FE249" s="21"/>
      <c r="FF249" s="21"/>
      <c r="FG249" s="21"/>
      <c r="FH249" s="21"/>
      <c r="FI249" s="21"/>
      <c r="FJ249" s="21"/>
      <c r="FK249" s="21"/>
      <c r="FL249" s="21"/>
      <c r="FM249" s="21"/>
      <c r="FN249" s="21"/>
      <c r="FO249" s="21"/>
      <c r="FP249" s="21"/>
      <c r="FQ249" s="21"/>
      <c r="FR249" s="21"/>
      <c r="FS249" s="21"/>
      <c r="FT249" s="21"/>
      <c r="FU249" s="21"/>
      <c r="FV249" s="21"/>
      <c r="FW249" s="21"/>
      <c r="FX249" s="21"/>
      <c r="FY249" s="21"/>
      <c r="FZ249" s="21"/>
      <c r="GA249" s="21"/>
      <c r="GB249" s="21"/>
      <c r="GC249" s="21"/>
      <c r="GD249" s="21"/>
      <c r="GE249" s="21"/>
      <c r="GF249" s="21"/>
      <c r="GG249" s="21"/>
      <c r="GH249" s="21"/>
      <c r="GI249" s="21"/>
      <c r="GJ249" s="21"/>
      <c r="GK249" s="21"/>
      <c r="GL249" s="21"/>
      <c r="GM249" s="21"/>
      <c r="GN249" s="21"/>
      <c r="GO249" s="21"/>
      <c r="GP249" s="21"/>
      <c r="GQ249" s="21"/>
      <c r="GR249" s="21"/>
      <c r="GS249" s="21"/>
      <c r="GT249" s="21"/>
      <c r="GU249" s="21"/>
      <c r="GV249" s="21"/>
      <c r="GW249" s="21"/>
      <c r="GX249" s="21"/>
      <c r="GY249" s="21"/>
      <c r="GZ249" s="21"/>
      <c r="HA249" s="21"/>
      <c r="HB249" s="21"/>
      <c r="HC249" s="21"/>
      <c r="HD249" s="21"/>
      <c r="HE249" s="21"/>
      <c r="HF249" s="21"/>
      <c r="HG249" s="21"/>
      <c r="HH249" s="21"/>
      <c r="HI249" s="21"/>
      <c r="HJ249" s="21"/>
      <c r="HK249" s="21"/>
      <c r="HL249" s="21"/>
      <c r="HM249" s="21"/>
      <c r="HN249" s="21"/>
      <c r="HO249" s="21"/>
      <c r="HP249" s="21"/>
      <c r="HQ249" s="21"/>
      <c r="HR249" s="21"/>
      <c r="HS249" s="21"/>
      <c r="HT249" s="21"/>
      <c r="HU249" s="21"/>
      <c r="HV249" s="21"/>
      <c r="HW249" s="21"/>
      <c r="HX249" s="21"/>
      <c r="HY249" s="21"/>
      <c r="HZ249" s="21"/>
      <c r="IA249" s="21"/>
      <c r="IB249" s="21"/>
      <c r="IC249" s="21"/>
      <c r="ID249" s="21"/>
      <c r="IE249" s="21"/>
      <c r="IF249" s="21"/>
      <c r="IG249" s="21"/>
      <c r="IH249" s="21"/>
      <c r="II249" s="21"/>
      <c r="IJ249" s="21"/>
      <c r="IK249" s="21"/>
    </row>
    <row r="250" spans="2:245" x14ac:dyDescent="0.25">
      <c r="B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  <c r="CR250" s="21"/>
      <c r="CS250" s="21"/>
      <c r="CT250" s="21"/>
      <c r="CU250" s="21"/>
      <c r="CV250" s="21"/>
      <c r="CW250" s="21"/>
      <c r="CX250" s="21"/>
      <c r="CY250" s="21"/>
      <c r="CZ250" s="21"/>
      <c r="DA250" s="21"/>
      <c r="DB250" s="21"/>
      <c r="DC250" s="21"/>
      <c r="DD250" s="21"/>
      <c r="DE250" s="21"/>
      <c r="DF250" s="21"/>
      <c r="DG250" s="21"/>
      <c r="DH250" s="21"/>
      <c r="DI250" s="21"/>
      <c r="DJ250" s="21"/>
      <c r="DK250" s="21"/>
      <c r="DL250" s="21"/>
      <c r="DM250" s="21"/>
      <c r="DN250" s="21"/>
      <c r="DO250" s="21"/>
      <c r="DP250" s="21"/>
      <c r="DQ250" s="21"/>
      <c r="DR250" s="21"/>
      <c r="DS250" s="21"/>
      <c r="DT250" s="21"/>
      <c r="DU250" s="21"/>
      <c r="DV250" s="21"/>
      <c r="DW250" s="21"/>
      <c r="DX250" s="21"/>
      <c r="DY250" s="21"/>
      <c r="DZ250" s="21"/>
      <c r="EA250" s="21"/>
      <c r="EB250" s="21"/>
      <c r="EC250" s="21"/>
      <c r="ED250" s="21"/>
      <c r="EE250" s="21"/>
      <c r="EF250" s="21"/>
      <c r="EG250" s="21"/>
      <c r="EH250" s="21"/>
      <c r="EI250" s="21"/>
      <c r="EJ250" s="21"/>
      <c r="EK250" s="21"/>
      <c r="EL250" s="21"/>
      <c r="EM250" s="21"/>
      <c r="EN250" s="21"/>
      <c r="EO250" s="21"/>
      <c r="EP250" s="21"/>
      <c r="EQ250" s="21"/>
      <c r="ER250" s="21"/>
      <c r="ES250" s="21"/>
      <c r="ET250" s="21"/>
      <c r="EU250" s="21"/>
      <c r="EV250" s="21"/>
      <c r="EW250" s="21"/>
      <c r="EX250" s="21"/>
      <c r="EY250" s="21"/>
      <c r="EZ250" s="21"/>
      <c r="FA250" s="21"/>
      <c r="FB250" s="21"/>
      <c r="FC250" s="21"/>
      <c r="FD250" s="21"/>
      <c r="FE250" s="21"/>
      <c r="FF250" s="21"/>
      <c r="FG250" s="21"/>
      <c r="FH250" s="21"/>
      <c r="FI250" s="21"/>
      <c r="FJ250" s="21"/>
      <c r="FK250" s="21"/>
      <c r="FL250" s="21"/>
      <c r="FM250" s="21"/>
      <c r="FN250" s="21"/>
      <c r="FO250" s="21"/>
      <c r="FP250" s="21"/>
      <c r="FQ250" s="21"/>
      <c r="FR250" s="21"/>
      <c r="FS250" s="21"/>
      <c r="FT250" s="21"/>
      <c r="FU250" s="21"/>
      <c r="FV250" s="21"/>
      <c r="FW250" s="21"/>
      <c r="FX250" s="21"/>
      <c r="FY250" s="21"/>
      <c r="FZ250" s="21"/>
      <c r="GA250" s="21"/>
      <c r="GB250" s="21"/>
      <c r="GC250" s="21"/>
      <c r="GD250" s="21"/>
      <c r="GE250" s="21"/>
      <c r="GF250" s="21"/>
      <c r="GG250" s="21"/>
      <c r="GH250" s="21"/>
      <c r="GI250" s="21"/>
      <c r="GJ250" s="21"/>
      <c r="GK250" s="21"/>
      <c r="GL250" s="21"/>
      <c r="GM250" s="21"/>
      <c r="GN250" s="21"/>
      <c r="GO250" s="21"/>
      <c r="GP250" s="21"/>
      <c r="GQ250" s="21"/>
      <c r="GR250" s="21"/>
      <c r="GS250" s="21"/>
      <c r="GT250" s="21"/>
      <c r="GU250" s="21"/>
      <c r="GV250" s="21"/>
      <c r="GW250" s="21"/>
      <c r="GX250" s="21"/>
      <c r="GY250" s="21"/>
      <c r="GZ250" s="21"/>
      <c r="HA250" s="21"/>
      <c r="HB250" s="21"/>
      <c r="HC250" s="21"/>
      <c r="HD250" s="21"/>
      <c r="HE250" s="21"/>
      <c r="HF250" s="21"/>
      <c r="HG250" s="21"/>
      <c r="HH250" s="21"/>
      <c r="HI250" s="21"/>
      <c r="HJ250" s="21"/>
      <c r="HK250" s="21"/>
      <c r="HL250" s="21"/>
      <c r="HM250" s="21"/>
      <c r="HN250" s="21"/>
      <c r="HO250" s="21"/>
      <c r="HP250" s="21"/>
      <c r="HQ250" s="21"/>
      <c r="HR250" s="21"/>
      <c r="HS250" s="21"/>
      <c r="HT250" s="21"/>
      <c r="HU250" s="21"/>
      <c r="HV250" s="21"/>
      <c r="HW250" s="21"/>
      <c r="HX250" s="21"/>
      <c r="HY250" s="21"/>
      <c r="HZ250" s="21"/>
      <c r="IA250" s="21"/>
      <c r="IB250" s="21"/>
      <c r="IC250" s="21"/>
      <c r="ID250" s="21"/>
      <c r="IE250" s="21"/>
      <c r="IF250" s="21"/>
      <c r="IG250" s="21"/>
      <c r="IH250" s="21"/>
      <c r="II250" s="21"/>
      <c r="IJ250" s="21"/>
      <c r="IK250" s="21"/>
    </row>
    <row r="251" spans="2:245" x14ac:dyDescent="0.25">
      <c r="B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  <c r="DD251" s="21"/>
      <c r="DE251" s="21"/>
      <c r="DF251" s="21"/>
      <c r="DG251" s="21"/>
      <c r="DH251" s="21"/>
      <c r="DI251" s="21"/>
      <c r="DJ251" s="21"/>
      <c r="DK251" s="21"/>
      <c r="DL251" s="21"/>
      <c r="DM251" s="21"/>
      <c r="DN251" s="21"/>
      <c r="DO251" s="21"/>
      <c r="DP251" s="21"/>
      <c r="DQ251" s="21"/>
      <c r="DR251" s="21"/>
      <c r="DS251" s="21"/>
      <c r="DT251" s="21"/>
      <c r="DU251" s="21"/>
      <c r="DV251" s="21"/>
      <c r="DW251" s="21"/>
      <c r="DX251" s="21"/>
      <c r="DY251" s="21"/>
      <c r="DZ251" s="21"/>
      <c r="EA251" s="21"/>
      <c r="EB251" s="21"/>
      <c r="EC251" s="21"/>
      <c r="ED251" s="21"/>
      <c r="EE251" s="21"/>
      <c r="EF251" s="21"/>
      <c r="EG251" s="21"/>
      <c r="EH251" s="21"/>
      <c r="EI251" s="21"/>
      <c r="EJ251" s="21"/>
      <c r="EK251" s="21"/>
      <c r="EL251" s="21"/>
      <c r="EM251" s="21"/>
      <c r="EN251" s="21"/>
      <c r="EO251" s="21"/>
      <c r="EP251" s="21"/>
      <c r="EQ251" s="21"/>
      <c r="ER251" s="21"/>
      <c r="ES251" s="21"/>
      <c r="ET251" s="21"/>
      <c r="EU251" s="21"/>
      <c r="EV251" s="21"/>
      <c r="EW251" s="21"/>
      <c r="EX251" s="21"/>
      <c r="EY251" s="21"/>
      <c r="EZ251" s="21"/>
      <c r="FA251" s="21"/>
      <c r="FB251" s="21"/>
      <c r="FC251" s="21"/>
      <c r="FD251" s="21"/>
      <c r="FE251" s="21"/>
      <c r="FF251" s="21"/>
      <c r="FG251" s="21"/>
      <c r="FH251" s="21"/>
      <c r="FI251" s="21"/>
      <c r="FJ251" s="21"/>
      <c r="FK251" s="21"/>
      <c r="FL251" s="21"/>
      <c r="FM251" s="21"/>
      <c r="FN251" s="21"/>
      <c r="FO251" s="21"/>
      <c r="FP251" s="21"/>
      <c r="FQ251" s="21"/>
      <c r="FR251" s="21"/>
      <c r="FS251" s="21"/>
      <c r="FT251" s="21"/>
      <c r="FU251" s="21"/>
      <c r="FV251" s="21"/>
      <c r="FW251" s="21"/>
      <c r="FX251" s="21"/>
      <c r="FY251" s="21"/>
      <c r="FZ251" s="21"/>
      <c r="GA251" s="21"/>
      <c r="GB251" s="21"/>
      <c r="GC251" s="21"/>
      <c r="GD251" s="21"/>
      <c r="GE251" s="21"/>
      <c r="GF251" s="21"/>
      <c r="GG251" s="21"/>
      <c r="GH251" s="21"/>
      <c r="GI251" s="21"/>
      <c r="GJ251" s="21"/>
      <c r="GK251" s="21"/>
      <c r="GL251" s="21"/>
      <c r="GM251" s="21"/>
      <c r="GN251" s="21"/>
      <c r="GO251" s="21"/>
      <c r="GP251" s="21"/>
      <c r="GQ251" s="21"/>
      <c r="GR251" s="21"/>
      <c r="GS251" s="21"/>
      <c r="GT251" s="21"/>
      <c r="GU251" s="21"/>
      <c r="GV251" s="21"/>
      <c r="GW251" s="21"/>
      <c r="GX251" s="21"/>
      <c r="GY251" s="21"/>
      <c r="GZ251" s="21"/>
      <c r="HA251" s="21"/>
      <c r="HB251" s="21"/>
      <c r="HC251" s="21"/>
      <c r="HD251" s="21"/>
      <c r="HE251" s="21"/>
      <c r="HF251" s="21"/>
      <c r="HG251" s="21"/>
      <c r="HH251" s="21"/>
      <c r="HI251" s="21"/>
      <c r="HJ251" s="21"/>
      <c r="HK251" s="21"/>
      <c r="HL251" s="21"/>
      <c r="HM251" s="21"/>
      <c r="HN251" s="21"/>
      <c r="HO251" s="21"/>
      <c r="HP251" s="21"/>
      <c r="HQ251" s="21"/>
      <c r="HR251" s="21"/>
      <c r="HS251" s="21"/>
      <c r="HT251" s="21"/>
      <c r="HU251" s="21"/>
      <c r="HV251" s="21"/>
      <c r="HW251" s="21"/>
      <c r="HX251" s="21"/>
      <c r="HY251" s="21"/>
      <c r="HZ251" s="21"/>
      <c r="IA251" s="21"/>
      <c r="IB251" s="21"/>
      <c r="IC251" s="21"/>
      <c r="ID251" s="21"/>
      <c r="IE251" s="21"/>
      <c r="IF251" s="21"/>
      <c r="IG251" s="21"/>
      <c r="IH251" s="21"/>
      <c r="II251" s="21"/>
      <c r="IJ251" s="21"/>
      <c r="IK251" s="21"/>
    </row>
    <row r="252" spans="2:245" x14ac:dyDescent="0.25">
      <c r="B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  <c r="CQ252" s="21"/>
      <c r="CR252" s="21"/>
      <c r="CS252" s="21"/>
      <c r="CT252" s="21"/>
      <c r="CU252" s="21"/>
      <c r="CV252" s="21"/>
      <c r="CW252" s="21"/>
      <c r="CX252" s="21"/>
      <c r="CY252" s="21"/>
      <c r="CZ252" s="21"/>
      <c r="DA252" s="21"/>
      <c r="DB252" s="21"/>
      <c r="DC252" s="21"/>
      <c r="DD252" s="21"/>
      <c r="DE252" s="21"/>
      <c r="DF252" s="21"/>
      <c r="DG252" s="21"/>
      <c r="DH252" s="21"/>
      <c r="DI252" s="21"/>
      <c r="DJ252" s="21"/>
      <c r="DK252" s="21"/>
      <c r="DL252" s="21"/>
      <c r="DM252" s="21"/>
      <c r="DN252" s="21"/>
      <c r="DO252" s="21"/>
      <c r="DP252" s="21"/>
      <c r="DQ252" s="21"/>
      <c r="DR252" s="21"/>
      <c r="DS252" s="21"/>
      <c r="DT252" s="21"/>
      <c r="DU252" s="21"/>
      <c r="DV252" s="21"/>
      <c r="DW252" s="21"/>
      <c r="DX252" s="21"/>
      <c r="DY252" s="21"/>
      <c r="DZ252" s="21"/>
      <c r="EA252" s="21"/>
      <c r="EB252" s="21"/>
      <c r="EC252" s="21"/>
      <c r="ED252" s="21"/>
      <c r="EE252" s="21"/>
      <c r="EF252" s="21"/>
      <c r="EG252" s="21"/>
      <c r="EH252" s="21"/>
      <c r="EI252" s="21"/>
      <c r="EJ252" s="21"/>
      <c r="EK252" s="21"/>
      <c r="EL252" s="21"/>
      <c r="EM252" s="21"/>
      <c r="EN252" s="21"/>
      <c r="EO252" s="21"/>
      <c r="EP252" s="21"/>
      <c r="EQ252" s="21"/>
      <c r="ER252" s="21"/>
      <c r="ES252" s="21"/>
      <c r="ET252" s="21"/>
      <c r="EU252" s="21"/>
      <c r="EV252" s="21"/>
      <c r="EW252" s="21"/>
      <c r="EX252" s="21"/>
      <c r="EY252" s="21"/>
      <c r="EZ252" s="21"/>
      <c r="FA252" s="21"/>
      <c r="FB252" s="21"/>
      <c r="FC252" s="21"/>
      <c r="FD252" s="21"/>
      <c r="FE252" s="21"/>
      <c r="FF252" s="21"/>
      <c r="FG252" s="21"/>
      <c r="FH252" s="21"/>
      <c r="FI252" s="21"/>
      <c r="FJ252" s="21"/>
      <c r="FK252" s="21"/>
      <c r="FL252" s="21"/>
      <c r="FM252" s="21"/>
      <c r="FN252" s="21"/>
      <c r="FO252" s="21"/>
      <c r="FP252" s="21"/>
      <c r="FQ252" s="21"/>
      <c r="FR252" s="21"/>
      <c r="FS252" s="21"/>
      <c r="FT252" s="21"/>
      <c r="FU252" s="21"/>
      <c r="FV252" s="21"/>
      <c r="FW252" s="21"/>
      <c r="FX252" s="21"/>
      <c r="FY252" s="21"/>
      <c r="FZ252" s="21"/>
      <c r="GA252" s="21"/>
      <c r="GB252" s="21"/>
      <c r="GC252" s="21"/>
      <c r="GD252" s="21"/>
      <c r="GE252" s="21"/>
      <c r="GF252" s="21"/>
      <c r="GG252" s="21"/>
      <c r="GH252" s="21"/>
      <c r="GI252" s="21"/>
      <c r="GJ252" s="21"/>
      <c r="GK252" s="21"/>
      <c r="GL252" s="21"/>
      <c r="GM252" s="21"/>
      <c r="GN252" s="21"/>
      <c r="GO252" s="21"/>
      <c r="GP252" s="21"/>
      <c r="GQ252" s="21"/>
      <c r="GR252" s="21"/>
      <c r="GS252" s="21"/>
      <c r="GT252" s="21"/>
      <c r="GU252" s="21"/>
      <c r="GV252" s="21"/>
      <c r="GW252" s="21"/>
      <c r="GX252" s="21"/>
      <c r="GY252" s="21"/>
      <c r="GZ252" s="21"/>
      <c r="HA252" s="21"/>
      <c r="HB252" s="21"/>
      <c r="HC252" s="21"/>
      <c r="HD252" s="21"/>
      <c r="HE252" s="21"/>
      <c r="HF252" s="21"/>
      <c r="HG252" s="21"/>
      <c r="HH252" s="21"/>
      <c r="HI252" s="21"/>
      <c r="HJ252" s="21"/>
      <c r="HK252" s="21"/>
      <c r="HL252" s="21"/>
      <c r="HM252" s="21"/>
      <c r="HN252" s="21"/>
      <c r="HO252" s="21"/>
      <c r="HP252" s="21"/>
      <c r="HQ252" s="21"/>
      <c r="HR252" s="21"/>
      <c r="HS252" s="21"/>
      <c r="HT252" s="21"/>
      <c r="HU252" s="21"/>
      <c r="HV252" s="21"/>
      <c r="HW252" s="21"/>
      <c r="HX252" s="21"/>
      <c r="HY252" s="21"/>
      <c r="HZ252" s="21"/>
      <c r="IA252" s="21"/>
      <c r="IB252" s="21"/>
      <c r="IC252" s="21"/>
      <c r="ID252" s="21"/>
      <c r="IE252" s="21"/>
      <c r="IF252" s="21"/>
      <c r="IG252" s="21"/>
      <c r="IH252" s="21"/>
      <c r="II252" s="21"/>
      <c r="IJ252" s="21"/>
      <c r="IK252" s="21"/>
    </row>
    <row r="253" spans="2:245" x14ac:dyDescent="0.25">
      <c r="B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  <c r="CJ253" s="21"/>
      <c r="CK253" s="21"/>
      <c r="CL253" s="21"/>
      <c r="CM253" s="21"/>
      <c r="CN253" s="21"/>
      <c r="CO253" s="21"/>
      <c r="CP253" s="21"/>
      <c r="CQ253" s="21"/>
      <c r="CR253" s="21"/>
      <c r="CS253" s="21"/>
      <c r="CT253" s="21"/>
      <c r="CU253" s="21"/>
      <c r="CV253" s="21"/>
      <c r="CW253" s="21"/>
      <c r="CX253" s="21"/>
      <c r="CY253" s="21"/>
      <c r="CZ253" s="21"/>
      <c r="DA253" s="21"/>
      <c r="DB253" s="21"/>
      <c r="DC253" s="21"/>
      <c r="DD253" s="21"/>
      <c r="DE253" s="21"/>
      <c r="DF253" s="21"/>
      <c r="DG253" s="21"/>
      <c r="DH253" s="21"/>
      <c r="DI253" s="21"/>
      <c r="DJ253" s="21"/>
      <c r="DK253" s="21"/>
      <c r="DL253" s="21"/>
      <c r="DM253" s="21"/>
      <c r="DN253" s="21"/>
      <c r="DO253" s="21"/>
      <c r="DP253" s="21"/>
      <c r="DQ253" s="21"/>
      <c r="DR253" s="21"/>
      <c r="DS253" s="21"/>
      <c r="DT253" s="21"/>
      <c r="DU253" s="21"/>
      <c r="DV253" s="21"/>
      <c r="DW253" s="21"/>
      <c r="DX253" s="21"/>
      <c r="DY253" s="21"/>
      <c r="DZ253" s="21"/>
      <c r="EA253" s="21"/>
      <c r="EB253" s="21"/>
      <c r="EC253" s="21"/>
      <c r="ED253" s="21"/>
      <c r="EE253" s="21"/>
      <c r="EF253" s="21"/>
      <c r="EG253" s="21"/>
      <c r="EH253" s="21"/>
      <c r="EI253" s="21"/>
      <c r="EJ253" s="21"/>
      <c r="EK253" s="21"/>
      <c r="EL253" s="21"/>
      <c r="EM253" s="21"/>
      <c r="EN253" s="21"/>
      <c r="EO253" s="21"/>
      <c r="EP253" s="21"/>
      <c r="EQ253" s="21"/>
      <c r="ER253" s="21"/>
      <c r="ES253" s="21"/>
      <c r="ET253" s="21"/>
      <c r="EU253" s="21"/>
      <c r="EV253" s="21"/>
      <c r="EW253" s="21"/>
      <c r="EX253" s="21"/>
      <c r="EY253" s="21"/>
      <c r="EZ253" s="21"/>
      <c r="FA253" s="21"/>
      <c r="FB253" s="21"/>
      <c r="FC253" s="21"/>
      <c r="FD253" s="21"/>
      <c r="FE253" s="21"/>
      <c r="FF253" s="21"/>
      <c r="FG253" s="21"/>
      <c r="FH253" s="21"/>
      <c r="FI253" s="21"/>
      <c r="FJ253" s="21"/>
      <c r="FK253" s="21"/>
      <c r="FL253" s="21"/>
      <c r="FM253" s="21"/>
      <c r="FN253" s="21"/>
      <c r="FO253" s="21"/>
      <c r="FP253" s="21"/>
      <c r="FQ253" s="21"/>
      <c r="FR253" s="21"/>
      <c r="FS253" s="21"/>
      <c r="FT253" s="21"/>
      <c r="FU253" s="21"/>
      <c r="FV253" s="21"/>
      <c r="FW253" s="21"/>
      <c r="FX253" s="21"/>
      <c r="FY253" s="21"/>
      <c r="FZ253" s="21"/>
      <c r="GA253" s="21"/>
      <c r="GB253" s="21"/>
      <c r="GC253" s="21"/>
      <c r="GD253" s="21"/>
      <c r="GE253" s="21"/>
      <c r="GF253" s="21"/>
      <c r="GG253" s="21"/>
      <c r="GH253" s="21"/>
      <c r="GI253" s="21"/>
      <c r="GJ253" s="21"/>
      <c r="GK253" s="21"/>
      <c r="GL253" s="21"/>
      <c r="GM253" s="21"/>
      <c r="GN253" s="21"/>
      <c r="GO253" s="21"/>
      <c r="GP253" s="21"/>
      <c r="GQ253" s="21"/>
      <c r="GR253" s="21"/>
      <c r="GS253" s="21"/>
      <c r="GT253" s="21"/>
      <c r="GU253" s="21"/>
      <c r="GV253" s="21"/>
      <c r="GW253" s="21"/>
      <c r="GX253" s="21"/>
      <c r="GY253" s="21"/>
      <c r="GZ253" s="21"/>
      <c r="HA253" s="21"/>
      <c r="HB253" s="21"/>
      <c r="HC253" s="21"/>
      <c r="HD253" s="21"/>
      <c r="HE253" s="21"/>
      <c r="HF253" s="21"/>
      <c r="HG253" s="21"/>
      <c r="HH253" s="21"/>
      <c r="HI253" s="21"/>
      <c r="HJ253" s="21"/>
      <c r="HK253" s="21"/>
      <c r="HL253" s="21"/>
      <c r="HM253" s="21"/>
      <c r="HN253" s="21"/>
      <c r="HO253" s="21"/>
      <c r="HP253" s="21"/>
      <c r="HQ253" s="21"/>
      <c r="HR253" s="21"/>
      <c r="HS253" s="21"/>
      <c r="HT253" s="21"/>
      <c r="HU253" s="21"/>
      <c r="HV253" s="21"/>
      <c r="HW253" s="21"/>
      <c r="HX253" s="21"/>
      <c r="HY253" s="21"/>
      <c r="HZ253" s="21"/>
      <c r="IA253" s="21"/>
      <c r="IB253" s="21"/>
      <c r="IC253" s="21"/>
      <c r="ID253" s="21"/>
      <c r="IE253" s="21"/>
      <c r="IF253" s="21"/>
      <c r="IG253" s="21"/>
      <c r="IH253" s="21"/>
      <c r="II253" s="21"/>
      <c r="IJ253" s="21"/>
      <c r="IK253" s="21"/>
    </row>
    <row r="254" spans="2:245" x14ac:dyDescent="0.25">
      <c r="B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  <c r="CR254" s="21"/>
      <c r="CS254" s="21"/>
      <c r="CT254" s="21"/>
      <c r="CU254" s="21"/>
      <c r="CV254" s="21"/>
      <c r="CW254" s="21"/>
      <c r="CX254" s="21"/>
      <c r="CY254" s="21"/>
      <c r="CZ254" s="21"/>
      <c r="DA254" s="21"/>
      <c r="DB254" s="21"/>
      <c r="DC254" s="21"/>
      <c r="DD254" s="21"/>
      <c r="DE254" s="21"/>
      <c r="DF254" s="21"/>
      <c r="DG254" s="21"/>
      <c r="DH254" s="21"/>
      <c r="DI254" s="21"/>
      <c r="DJ254" s="21"/>
      <c r="DK254" s="21"/>
      <c r="DL254" s="21"/>
      <c r="DM254" s="21"/>
      <c r="DN254" s="21"/>
      <c r="DO254" s="21"/>
      <c r="DP254" s="21"/>
      <c r="DQ254" s="21"/>
      <c r="DR254" s="21"/>
      <c r="DS254" s="21"/>
      <c r="DT254" s="21"/>
      <c r="DU254" s="21"/>
      <c r="DV254" s="21"/>
      <c r="DW254" s="21"/>
      <c r="DX254" s="21"/>
      <c r="DY254" s="21"/>
      <c r="DZ254" s="21"/>
      <c r="EA254" s="21"/>
      <c r="EB254" s="21"/>
      <c r="EC254" s="21"/>
      <c r="ED254" s="21"/>
      <c r="EE254" s="21"/>
      <c r="EF254" s="21"/>
      <c r="EG254" s="21"/>
      <c r="EH254" s="21"/>
      <c r="EI254" s="21"/>
      <c r="EJ254" s="21"/>
      <c r="EK254" s="21"/>
      <c r="EL254" s="21"/>
      <c r="EM254" s="21"/>
      <c r="EN254" s="21"/>
      <c r="EO254" s="21"/>
      <c r="EP254" s="21"/>
      <c r="EQ254" s="21"/>
      <c r="ER254" s="21"/>
      <c r="ES254" s="21"/>
      <c r="ET254" s="21"/>
      <c r="EU254" s="21"/>
      <c r="EV254" s="21"/>
      <c r="EW254" s="21"/>
      <c r="EX254" s="21"/>
      <c r="EY254" s="21"/>
      <c r="EZ254" s="21"/>
      <c r="FA254" s="21"/>
      <c r="FB254" s="21"/>
      <c r="FC254" s="21"/>
      <c r="FD254" s="21"/>
      <c r="FE254" s="21"/>
      <c r="FF254" s="21"/>
      <c r="FG254" s="21"/>
      <c r="FH254" s="21"/>
      <c r="FI254" s="21"/>
      <c r="FJ254" s="21"/>
      <c r="FK254" s="21"/>
      <c r="FL254" s="21"/>
      <c r="FM254" s="21"/>
      <c r="FN254" s="21"/>
      <c r="FO254" s="21"/>
      <c r="FP254" s="21"/>
      <c r="FQ254" s="21"/>
      <c r="FR254" s="21"/>
      <c r="FS254" s="21"/>
      <c r="FT254" s="21"/>
      <c r="FU254" s="21"/>
      <c r="FV254" s="21"/>
      <c r="FW254" s="21"/>
      <c r="FX254" s="21"/>
      <c r="FY254" s="21"/>
      <c r="FZ254" s="21"/>
      <c r="GA254" s="21"/>
      <c r="GB254" s="21"/>
      <c r="GC254" s="21"/>
      <c r="GD254" s="21"/>
      <c r="GE254" s="21"/>
      <c r="GF254" s="21"/>
      <c r="GG254" s="21"/>
      <c r="GH254" s="21"/>
      <c r="GI254" s="21"/>
      <c r="GJ254" s="21"/>
      <c r="GK254" s="21"/>
      <c r="GL254" s="21"/>
      <c r="GM254" s="21"/>
      <c r="GN254" s="21"/>
      <c r="GO254" s="21"/>
      <c r="GP254" s="21"/>
      <c r="GQ254" s="21"/>
      <c r="GR254" s="21"/>
      <c r="GS254" s="21"/>
      <c r="GT254" s="21"/>
      <c r="GU254" s="21"/>
      <c r="GV254" s="21"/>
      <c r="GW254" s="21"/>
      <c r="GX254" s="21"/>
      <c r="GY254" s="21"/>
      <c r="GZ254" s="21"/>
      <c r="HA254" s="21"/>
      <c r="HB254" s="21"/>
      <c r="HC254" s="21"/>
      <c r="HD254" s="21"/>
      <c r="HE254" s="21"/>
      <c r="HF254" s="21"/>
      <c r="HG254" s="21"/>
      <c r="HH254" s="21"/>
      <c r="HI254" s="21"/>
      <c r="HJ254" s="21"/>
      <c r="HK254" s="21"/>
      <c r="HL254" s="21"/>
      <c r="HM254" s="21"/>
      <c r="HN254" s="21"/>
      <c r="HO254" s="21"/>
      <c r="HP254" s="21"/>
      <c r="HQ254" s="21"/>
      <c r="HR254" s="21"/>
      <c r="HS254" s="21"/>
      <c r="HT254" s="21"/>
      <c r="HU254" s="21"/>
      <c r="HV254" s="21"/>
      <c r="HW254" s="21"/>
      <c r="HX254" s="21"/>
      <c r="HY254" s="21"/>
      <c r="HZ254" s="21"/>
      <c r="IA254" s="21"/>
      <c r="IB254" s="21"/>
      <c r="IC254" s="21"/>
      <c r="ID254" s="21"/>
      <c r="IE254" s="21"/>
      <c r="IF254" s="21"/>
      <c r="IG254" s="21"/>
      <c r="IH254" s="21"/>
      <c r="II254" s="21"/>
      <c r="IJ254" s="21"/>
      <c r="IK254" s="21"/>
    </row>
    <row r="255" spans="2:245" x14ac:dyDescent="0.25">
      <c r="B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  <c r="CQ255" s="21"/>
      <c r="CR255" s="21"/>
      <c r="CS255" s="21"/>
      <c r="CT255" s="21"/>
      <c r="CU255" s="21"/>
      <c r="CV255" s="21"/>
      <c r="CW255" s="21"/>
      <c r="CX255" s="21"/>
      <c r="CY255" s="21"/>
      <c r="CZ255" s="21"/>
      <c r="DA255" s="21"/>
      <c r="DB255" s="21"/>
      <c r="DC255" s="21"/>
      <c r="DD255" s="21"/>
      <c r="DE255" s="21"/>
      <c r="DF255" s="21"/>
      <c r="DG255" s="21"/>
      <c r="DH255" s="21"/>
      <c r="DI255" s="21"/>
      <c r="DJ255" s="21"/>
      <c r="DK255" s="21"/>
      <c r="DL255" s="21"/>
      <c r="DM255" s="21"/>
      <c r="DN255" s="21"/>
      <c r="DO255" s="21"/>
      <c r="DP255" s="21"/>
      <c r="DQ255" s="21"/>
      <c r="DR255" s="21"/>
      <c r="DS255" s="21"/>
      <c r="DT255" s="21"/>
      <c r="DU255" s="21"/>
      <c r="DV255" s="21"/>
      <c r="DW255" s="21"/>
      <c r="DX255" s="21"/>
      <c r="DY255" s="21"/>
      <c r="DZ255" s="21"/>
      <c r="EA255" s="21"/>
      <c r="EB255" s="21"/>
      <c r="EC255" s="21"/>
      <c r="ED255" s="21"/>
      <c r="EE255" s="21"/>
      <c r="EF255" s="21"/>
      <c r="EG255" s="21"/>
      <c r="EH255" s="21"/>
      <c r="EI255" s="21"/>
      <c r="EJ255" s="21"/>
      <c r="EK255" s="21"/>
      <c r="EL255" s="21"/>
      <c r="EM255" s="21"/>
      <c r="EN255" s="21"/>
      <c r="EO255" s="21"/>
      <c r="EP255" s="21"/>
      <c r="EQ255" s="21"/>
      <c r="ER255" s="21"/>
      <c r="ES255" s="21"/>
      <c r="ET255" s="21"/>
      <c r="EU255" s="21"/>
      <c r="EV255" s="21"/>
      <c r="EW255" s="21"/>
      <c r="EX255" s="21"/>
      <c r="EY255" s="21"/>
      <c r="EZ255" s="21"/>
      <c r="FA255" s="21"/>
      <c r="FB255" s="21"/>
      <c r="FC255" s="21"/>
      <c r="FD255" s="21"/>
      <c r="FE255" s="21"/>
      <c r="FF255" s="21"/>
      <c r="FG255" s="21"/>
      <c r="FH255" s="21"/>
      <c r="FI255" s="21"/>
      <c r="FJ255" s="21"/>
      <c r="FK255" s="21"/>
      <c r="FL255" s="21"/>
      <c r="FM255" s="21"/>
      <c r="FN255" s="21"/>
      <c r="FO255" s="21"/>
      <c r="FP255" s="21"/>
      <c r="FQ255" s="21"/>
      <c r="FR255" s="21"/>
      <c r="FS255" s="21"/>
      <c r="FT255" s="21"/>
      <c r="FU255" s="21"/>
      <c r="FV255" s="21"/>
      <c r="FW255" s="21"/>
      <c r="FX255" s="21"/>
      <c r="FY255" s="21"/>
      <c r="FZ255" s="21"/>
      <c r="GA255" s="21"/>
      <c r="GB255" s="21"/>
      <c r="GC255" s="21"/>
      <c r="GD255" s="21"/>
      <c r="GE255" s="21"/>
      <c r="GF255" s="21"/>
      <c r="GG255" s="21"/>
      <c r="GH255" s="21"/>
      <c r="GI255" s="21"/>
      <c r="GJ255" s="21"/>
      <c r="GK255" s="21"/>
      <c r="GL255" s="21"/>
      <c r="GM255" s="21"/>
      <c r="GN255" s="21"/>
      <c r="GO255" s="21"/>
      <c r="GP255" s="21"/>
      <c r="GQ255" s="21"/>
      <c r="GR255" s="21"/>
      <c r="GS255" s="21"/>
      <c r="GT255" s="21"/>
      <c r="GU255" s="21"/>
      <c r="GV255" s="21"/>
      <c r="GW255" s="21"/>
      <c r="GX255" s="21"/>
      <c r="GY255" s="21"/>
      <c r="GZ255" s="21"/>
      <c r="HA255" s="21"/>
      <c r="HB255" s="21"/>
      <c r="HC255" s="21"/>
      <c r="HD255" s="21"/>
      <c r="HE255" s="21"/>
      <c r="HF255" s="21"/>
      <c r="HG255" s="21"/>
      <c r="HH255" s="21"/>
      <c r="HI255" s="21"/>
      <c r="HJ255" s="21"/>
      <c r="HK255" s="21"/>
      <c r="HL255" s="21"/>
      <c r="HM255" s="21"/>
      <c r="HN255" s="21"/>
      <c r="HO255" s="21"/>
      <c r="HP255" s="21"/>
      <c r="HQ255" s="21"/>
      <c r="HR255" s="21"/>
      <c r="HS255" s="21"/>
      <c r="HT255" s="21"/>
      <c r="HU255" s="21"/>
      <c r="HV255" s="21"/>
      <c r="HW255" s="21"/>
      <c r="HX255" s="21"/>
      <c r="HY255" s="21"/>
      <c r="HZ255" s="21"/>
      <c r="IA255" s="21"/>
      <c r="IB255" s="21"/>
      <c r="IC255" s="21"/>
      <c r="ID255" s="21"/>
      <c r="IE255" s="21"/>
      <c r="IF255" s="21"/>
      <c r="IG255" s="21"/>
      <c r="IH255" s="21"/>
      <c r="II255" s="21"/>
      <c r="IJ255" s="21"/>
      <c r="IK255" s="21"/>
    </row>
    <row r="256" spans="2:245" x14ac:dyDescent="0.25">
      <c r="B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  <c r="CR256" s="21"/>
      <c r="CS256" s="21"/>
      <c r="CT256" s="21"/>
      <c r="CU256" s="21"/>
      <c r="CV256" s="21"/>
      <c r="CW256" s="21"/>
      <c r="CX256" s="21"/>
      <c r="CY256" s="21"/>
      <c r="CZ256" s="21"/>
      <c r="DA256" s="21"/>
      <c r="DB256" s="21"/>
      <c r="DC256" s="21"/>
      <c r="DD256" s="21"/>
      <c r="DE256" s="21"/>
      <c r="DF256" s="21"/>
      <c r="DG256" s="21"/>
      <c r="DH256" s="21"/>
      <c r="DI256" s="21"/>
      <c r="DJ256" s="21"/>
      <c r="DK256" s="21"/>
      <c r="DL256" s="21"/>
      <c r="DM256" s="21"/>
      <c r="DN256" s="21"/>
      <c r="DO256" s="21"/>
      <c r="DP256" s="21"/>
      <c r="DQ256" s="21"/>
      <c r="DR256" s="21"/>
      <c r="DS256" s="21"/>
      <c r="DT256" s="21"/>
      <c r="DU256" s="21"/>
      <c r="DV256" s="21"/>
      <c r="DW256" s="21"/>
      <c r="DX256" s="21"/>
      <c r="DY256" s="21"/>
      <c r="DZ256" s="21"/>
      <c r="EA256" s="21"/>
      <c r="EB256" s="21"/>
      <c r="EC256" s="21"/>
      <c r="ED256" s="21"/>
      <c r="EE256" s="21"/>
      <c r="EF256" s="21"/>
      <c r="EG256" s="21"/>
      <c r="EH256" s="21"/>
      <c r="EI256" s="21"/>
      <c r="EJ256" s="21"/>
      <c r="EK256" s="21"/>
      <c r="EL256" s="21"/>
      <c r="EM256" s="21"/>
      <c r="EN256" s="21"/>
      <c r="EO256" s="21"/>
      <c r="EP256" s="21"/>
      <c r="EQ256" s="21"/>
      <c r="ER256" s="21"/>
      <c r="ES256" s="21"/>
      <c r="ET256" s="21"/>
      <c r="EU256" s="21"/>
      <c r="EV256" s="21"/>
      <c r="EW256" s="21"/>
      <c r="EX256" s="21"/>
      <c r="EY256" s="21"/>
      <c r="EZ256" s="21"/>
      <c r="FA256" s="21"/>
      <c r="FB256" s="21"/>
      <c r="FC256" s="21"/>
      <c r="FD256" s="21"/>
      <c r="FE256" s="21"/>
      <c r="FF256" s="21"/>
      <c r="FG256" s="21"/>
      <c r="FH256" s="21"/>
      <c r="FI256" s="21"/>
      <c r="FJ256" s="21"/>
      <c r="FK256" s="21"/>
      <c r="FL256" s="21"/>
      <c r="FM256" s="21"/>
      <c r="FN256" s="21"/>
      <c r="FO256" s="21"/>
      <c r="FP256" s="21"/>
      <c r="FQ256" s="21"/>
      <c r="FR256" s="21"/>
      <c r="FS256" s="21"/>
      <c r="FT256" s="21"/>
      <c r="FU256" s="21"/>
      <c r="FV256" s="21"/>
      <c r="FW256" s="21"/>
      <c r="FX256" s="21"/>
      <c r="FY256" s="21"/>
      <c r="FZ256" s="21"/>
      <c r="GA256" s="21"/>
      <c r="GB256" s="21"/>
      <c r="GC256" s="21"/>
      <c r="GD256" s="21"/>
      <c r="GE256" s="21"/>
      <c r="GF256" s="21"/>
      <c r="GG256" s="21"/>
      <c r="GH256" s="21"/>
      <c r="GI256" s="21"/>
      <c r="GJ256" s="21"/>
      <c r="GK256" s="21"/>
      <c r="GL256" s="21"/>
      <c r="GM256" s="21"/>
      <c r="GN256" s="21"/>
      <c r="GO256" s="21"/>
      <c r="GP256" s="21"/>
      <c r="GQ256" s="21"/>
      <c r="GR256" s="21"/>
      <c r="GS256" s="21"/>
      <c r="GT256" s="21"/>
      <c r="GU256" s="21"/>
      <c r="GV256" s="21"/>
      <c r="GW256" s="21"/>
      <c r="GX256" s="21"/>
      <c r="GY256" s="21"/>
      <c r="GZ256" s="21"/>
      <c r="HA256" s="21"/>
      <c r="HB256" s="21"/>
      <c r="HC256" s="21"/>
      <c r="HD256" s="21"/>
      <c r="HE256" s="21"/>
      <c r="HF256" s="21"/>
      <c r="HG256" s="21"/>
      <c r="HH256" s="21"/>
      <c r="HI256" s="21"/>
      <c r="HJ256" s="21"/>
      <c r="HK256" s="21"/>
      <c r="HL256" s="21"/>
      <c r="HM256" s="21"/>
      <c r="HN256" s="21"/>
      <c r="HO256" s="21"/>
      <c r="HP256" s="21"/>
      <c r="HQ256" s="21"/>
      <c r="HR256" s="21"/>
      <c r="HS256" s="21"/>
      <c r="HT256" s="21"/>
      <c r="HU256" s="21"/>
      <c r="HV256" s="21"/>
      <c r="HW256" s="21"/>
      <c r="HX256" s="21"/>
      <c r="HY256" s="21"/>
      <c r="HZ256" s="21"/>
      <c r="IA256" s="21"/>
      <c r="IB256" s="21"/>
      <c r="IC256" s="21"/>
      <c r="ID256" s="21"/>
      <c r="IE256" s="21"/>
      <c r="IF256" s="21"/>
      <c r="IG256" s="21"/>
      <c r="IH256" s="21"/>
      <c r="II256" s="21"/>
      <c r="IJ256" s="21"/>
      <c r="IK256" s="21"/>
    </row>
    <row r="257" spans="2:245" x14ac:dyDescent="0.25">
      <c r="B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  <c r="CR257" s="21"/>
      <c r="CS257" s="21"/>
      <c r="CT257" s="21"/>
      <c r="CU257" s="21"/>
      <c r="CV257" s="21"/>
      <c r="CW257" s="21"/>
      <c r="CX257" s="21"/>
      <c r="CY257" s="21"/>
      <c r="CZ257" s="21"/>
      <c r="DA257" s="21"/>
      <c r="DB257" s="21"/>
      <c r="DC257" s="21"/>
      <c r="DD257" s="21"/>
      <c r="DE257" s="21"/>
      <c r="DF257" s="21"/>
      <c r="DG257" s="21"/>
      <c r="DH257" s="21"/>
      <c r="DI257" s="21"/>
      <c r="DJ257" s="21"/>
      <c r="DK257" s="21"/>
      <c r="DL257" s="21"/>
      <c r="DM257" s="21"/>
      <c r="DN257" s="21"/>
      <c r="DO257" s="21"/>
      <c r="DP257" s="21"/>
      <c r="DQ257" s="21"/>
      <c r="DR257" s="21"/>
      <c r="DS257" s="21"/>
      <c r="DT257" s="21"/>
      <c r="DU257" s="21"/>
      <c r="DV257" s="21"/>
      <c r="DW257" s="21"/>
      <c r="DX257" s="21"/>
      <c r="DY257" s="21"/>
      <c r="DZ257" s="21"/>
      <c r="EA257" s="21"/>
      <c r="EB257" s="21"/>
      <c r="EC257" s="21"/>
      <c r="ED257" s="21"/>
      <c r="EE257" s="21"/>
      <c r="EF257" s="21"/>
      <c r="EG257" s="21"/>
      <c r="EH257" s="21"/>
      <c r="EI257" s="21"/>
      <c r="EJ257" s="21"/>
      <c r="EK257" s="21"/>
      <c r="EL257" s="21"/>
      <c r="EM257" s="21"/>
      <c r="EN257" s="21"/>
      <c r="EO257" s="21"/>
      <c r="EP257" s="21"/>
      <c r="EQ257" s="21"/>
      <c r="ER257" s="21"/>
      <c r="ES257" s="21"/>
      <c r="ET257" s="21"/>
      <c r="EU257" s="21"/>
      <c r="EV257" s="21"/>
      <c r="EW257" s="21"/>
      <c r="EX257" s="21"/>
      <c r="EY257" s="21"/>
      <c r="EZ257" s="21"/>
      <c r="FA257" s="21"/>
      <c r="FB257" s="21"/>
      <c r="FC257" s="21"/>
      <c r="FD257" s="21"/>
      <c r="FE257" s="21"/>
      <c r="FF257" s="21"/>
      <c r="FG257" s="21"/>
      <c r="FH257" s="21"/>
      <c r="FI257" s="21"/>
      <c r="FJ257" s="21"/>
      <c r="FK257" s="21"/>
      <c r="FL257" s="21"/>
      <c r="FM257" s="21"/>
      <c r="FN257" s="21"/>
      <c r="FO257" s="21"/>
      <c r="FP257" s="21"/>
      <c r="FQ257" s="21"/>
      <c r="FR257" s="21"/>
      <c r="FS257" s="21"/>
      <c r="FT257" s="21"/>
      <c r="FU257" s="21"/>
      <c r="FV257" s="21"/>
      <c r="FW257" s="21"/>
      <c r="FX257" s="21"/>
      <c r="FY257" s="21"/>
      <c r="FZ257" s="21"/>
      <c r="GA257" s="21"/>
      <c r="GB257" s="21"/>
      <c r="GC257" s="21"/>
      <c r="GD257" s="21"/>
      <c r="GE257" s="21"/>
      <c r="GF257" s="21"/>
      <c r="GG257" s="21"/>
      <c r="GH257" s="21"/>
      <c r="GI257" s="21"/>
      <c r="GJ257" s="21"/>
      <c r="GK257" s="21"/>
      <c r="GL257" s="21"/>
      <c r="GM257" s="21"/>
      <c r="GN257" s="21"/>
      <c r="GO257" s="21"/>
      <c r="GP257" s="21"/>
      <c r="GQ257" s="21"/>
      <c r="GR257" s="21"/>
      <c r="GS257" s="21"/>
      <c r="GT257" s="21"/>
      <c r="GU257" s="21"/>
      <c r="GV257" s="21"/>
      <c r="GW257" s="21"/>
      <c r="GX257" s="21"/>
      <c r="GY257" s="21"/>
      <c r="GZ257" s="21"/>
      <c r="HA257" s="21"/>
      <c r="HB257" s="21"/>
      <c r="HC257" s="21"/>
      <c r="HD257" s="21"/>
      <c r="HE257" s="21"/>
      <c r="HF257" s="21"/>
      <c r="HG257" s="21"/>
      <c r="HH257" s="21"/>
      <c r="HI257" s="21"/>
      <c r="HJ257" s="21"/>
      <c r="HK257" s="21"/>
      <c r="HL257" s="21"/>
      <c r="HM257" s="21"/>
      <c r="HN257" s="21"/>
      <c r="HO257" s="21"/>
      <c r="HP257" s="21"/>
      <c r="HQ257" s="21"/>
      <c r="HR257" s="21"/>
      <c r="HS257" s="21"/>
      <c r="HT257" s="21"/>
      <c r="HU257" s="21"/>
      <c r="HV257" s="21"/>
      <c r="HW257" s="21"/>
      <c r="HX257" s="21"/>
      <c r="HY257" s="21"/>
      <c r="HZ257" s="21"/>
      <c r="IA257" s="21"/>
      <c r="IB257" s="21"/>
      <c r="IC257" s="21"/>
      <c r="ID257" s="21"/>
      <c r="IE257" s="21"/>
      <c r="IF257" s="21"/>
      <c r="IG257" s="21"/>
      <c r="IH257" s="21"/>
      <c r="II257" s="21"/>
      <c r="IJ257" s="21"/>
      <c r="IK257" s="21"/>
    </row>
    <row r="258" spans="2:245" x14ac:dyDescent="0.25">
      <c r="B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  <c r="CR258" s="21"/>
      <c r="CS258" s="21"/>
      <c r="CT258" s="21"/>
      <c r="CU258" s="21"/>
      <c r="CV258" s="21"/>
      <c r="CW258" s="21"/>
      <c r="CX258" s="21"/>
      <c r="CY258" s="21"/>
      <c r="CZ258" s="21"/>
      <c r="DA258" s="21"/>
      <c r="DB258" s="21"/>
      <c r="DC258" s="21"/>
      <c r="DD258" s="21"/>
      <c r="DE258" s="21"/>
      <c r="DF258" s="21"/>
      <c r="DG258" s="21"/>
      <c r="DH258" s="21"/>
      <c r="DI258" s="21"/>
      <c r="DJ258" s="21"/>
      <c r="DK258" s="21"/>
      <c r="DL258" s="21"/>
      <c r="DM258" s="21"/>
      <c r="DN258" s="21"/>
      <c r="DO258" s="21"/>
      <c r="DP258" s="21"/>
      <c r="DQ258" s="21"/>
      <c r="DR258" s="21"/>
      <c r="DS258" s="21"/>
      <c r="DT258" s="21"/>
      <c r="DU258" s="21"/>
      <c r="DV258" s="21"/>
      <c r="DW258" s="21"/>
      <c r="DX258" s="21"/>
      <c r="DY258" s="21"/>
      <c r="DZ258" s="21"/>
      <c r="EA258" s="21"/>
      <c r="EB258" s="21"/>
      <c r="EC258" s="21"/>
      <c r="ED258" s="21"/>
      <c r="EE258" s="21"/>
      <c r="EF258" s="21"/>
      <c r="EG258" s="21"/>
      <c r="EH258" s="21"/>
      <c r="EI258" s="21"/>
      <c r="EJ258" s="21"/>
      <c r="EK258" s="21"/>
      <c r="EL258" s="21"/>
      <c r="EM258" s="21"/>
      <c r="EN258" s="21"/>
      <c r="EO258" s="21"/>
      <c r="EP258" s="21"/>
      <c r="EQ258" s="21"/>
      <c r="ER258" s="21"/>
      <c r="ES258" s="21"/>
      <c r="ET258" s="21"/>
      <c r="EU258" s="21"/>
      <c r="EV258" s="21"/>
      <c r="EW258" s="21"/>
      <c r="EX258" s="21"/>
      <c r="EY258" s="21"/>
      <c r="EZ258" s="21"/>
      <c r="FA258" s="21"/>
      <c r="FB258" s="21"/>
      <c r="FC258" s="21"/>
      <c r="FD258" s="21"/>
      <c r="FE258" s="21"/>
      <c r="FF258" s="21"/>
      <c r="FG258" s="21"/>
      <c r="FH258" s="21"/>
      <c r="FI258" s="21"/>
      <c r="FJ258" s="21"/>
      <c r="FK258" s="21"/>
      <c r="FL258" s="21"/>
      <c r="FM258" s="21"/>
      <c r="FN258" s="21"/>
      <c r="FO258" s="21"/>
      <c r="FP258" s="21"/>
      <c r="FQ258" s="21"/>
      <c r="FR258" s="21"/>
      <c r="FS258" s="21"/>
      <c r="FT258" s="21"/>
      <c r="FU258" s="21"/>
      <c r="FV258" s="21"/>
      <c r="FW258" s="21"/>
      <c r="FX258" s="21"/>
      <c r="FY258" s="21"/>
      <c r="FZ258" s="21"/>
      <c r="GA258" s="21"/>
      <c r="GB258" s="21"/>
      <c r="GC258" s="21"/>
      <c r="GD258" s="21"/>
      <c r="GE258" s="21"/>
      <c r="GF258" s="21"/>
      <c r="GG258" s="21"/>
      <c r="GH258" s="21"/>
      <c r="GI258" s="21"/>
      <c r="GJ258" s="21"/>
      <c r="GK258" s="21"/>
      <c r="GL258" s="21"/>
      <c r="GM258" s="21"/>
      <c r="GN258" s="21"/>
      <c r="GO258" s="21"/>
      <c r="GP258" s="21"/>
      <c r="GQ258" s="21"/>
      <c r="GR258" s="21"/>
      <c r="GS258" s="21"/>
      <c r="GT258" s="21"/>
      <c r="GU258" s="21"/>
      <c r="GV258" s="21"/>
      <c r="GW258" s="21"/>
      <c r="GX258" s="21"/>
      <c r="GY258" s="21"/>
      <c r="GZ258" s="21"/>
      <c r="HA258" s="21"/>
      <c r="HB258" s="21"/>
      <c r="HC258" s="21"/>
      <c r="HD258" s="21"/>
      <c r="HE258" s="21"/>
      <c r="HF258" s="21"/>
      <c r="HG258" s="21"/>
      <c r="HH258" s="21"/>
      <c r="HI258" s="21"/>
      <c r="HJ258" s="21"/>
      <c r="HK258" s="21"/>
      <c r="HL258" s="21"/>
      <c r="HM258" s="21"/>
      <c r="HN258" s="21"/>
      <c r="HO258" s="21"/>
      <c r="HP258" s="21"/>
      <c r="HQ258" s="21"/>
      <c r="HR258" s="21"/>
      <c r="HS258" s="21"/>
      <c r="HT258" s="21"/>
      <c r="HU258" s="21"/>
      <c r="HV258" s="21"/>
      <c r="HW258" s="21"/>
      <c r="HX258" s="21"/>
      <c r="HY258" s="21"/>
      <c r="HZ258" s="21"/>
      <c r="IA258" s="21"/>
      <c r="IB258" s="21"/>
      <c r="IC258" s="21"/>
      <c r="ID258" s="21"/>
      <c r="IE258" s="21"/>
      <c r="IF258" s="21"/>
      <c r="IG258" s="21"/>
      <c r="IH258" s="21"/>
      <c r="II258" s="21"/>
      <c r="IJ258" s="21"/>
      <c r="IK258" s="21"/>
    </row>
    <row r="259" spans="2:245" x14ac:dyDescent="0.25">
      <c r="B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  <c r="CS259" s="21"/>
      <c r="CT259" s="21"/>
      <c r="CU259" s="21"/>
      <c r="CV259" s="21"/>
      <c r="CW259" s="21"/>
      <c r="CX259" s="21"/>
      <c r="CY259" s="21"/>
      <c r="CZ259" s="21"/>
      <c r="DA259" s="21"/>
      <c r="DB259" s="21"/>
      <c r="DC259" s="21"/>
      <c r="DD259" s="21"/>
      <c r="DE259" s="21"/>
      <c r="DF259" s="21"/>
      <c r="DG259" s="21"/>
      <c r="DH259" s="21"/>
      <c r="DI259" s="21"/>
      <c r="DJ259" s="21"/>
      <c r="DK259" s="21"/>
      <c r="DL259" s="21"/>
      <c r="DM259" s="21"/>
      <c r="DN259" s="21"/>
      <c r="DO259" s="21"/>
      <c r="DP259" s="21"/>
      <c r="DQ259" s="21"/>
      <c r="DR259" s="21"/>
      <c r="DS259" s="21"/>
      <c r="DT259" s="21"/>
      <c r="DU259" s="21"/>
      <c r="DV259" s="21"/>
      <c r="DW259" s="21"/>
      <c r="DX259" s="21"/>
      <c r="DY259" s="21"/>
      <c r="DZ259" s="21"/>
      <c r="EA259" s="21"/>
      <c r="EB259" s="21"/>
      <c r="EC259" s="21"/>
      <c r="ED259" s="21"/>
      <c r="EE259" s="21"/>
      <c r="EF259" s="21"/>
      <c r="EG259" s="21"/>
      <c r="EH259" s="21"/>
      <c r="EI259" s="21"/>
      <c r="EJ259" s="21"/>
      <c r="EK259" s="21"/>
      <c r="EL259" s="21"/>
      <c r="EM259" s="21"/>
      <c r="EN259" s="21"/>
      <c r="EO259" s="21"/>
      <c r="EP259" s="21"/>
      <c r="EQ259" s="21"/>
      <c r="ER259" s="21"/>
      <c r="ES259" s="21"/>
      <c r="ET259" s="21"/>
      <c r="EU259" s="21"/>
      <c r="EV259" s="21"/>
      <c r="EW259" s="21"/>
      <c r="EX259" s="21"/>
      <c r="EY259" s="21"/>
      <c r="EZ259" s="21"/>
      <c r="FA259" s="21"/>
      <c r="FB259" s="21"/>
      <c r="FC259" s="21"/>
      <c r="FD259" s="21"/>
      <c r="FE259" s="21"/>
      <c r="FF259" s="21"/>
      <c r="FG259" s="21"/>
      <c r="FH259" s="21"/>
      <c r="FI259" s="21"/>
      <c r="FJ259" s="21"/>
      <c r="FK259" s="21"/>
      <c r="FL259" s="21"/>
      <c r="FM259" s="21"/>
      <c r="FN259" s="21"/>
      <c r="FO259" s="21"/>
      <c r="FP259" s="21"/>
      <c r="FQ259" s="21"/>
      <c r="FR259" s="21"/>
      <c r="FS259" s="21"/>
      <c r="FT259" s="21"/>
      <c r="FU259" s="21"/>
      <c r="FV259" s="21"/>
      <c r="FW259" s="21"/>
      <c r="FX259" s="21"/>
      <c r="FY259" s="21"/>
      <c r="FZ259" s="21"/>
      <c r="GA259" s="21"/>
      <c r="GB259" s="21"/>
      <c r="GC259" s="21"/>
      <c r="GD259" s="21"/>
      <c r="GE259" s="21"/>
      <c r="GF259" s="21"/>
      <c r="GG259" s="21"/>
      <c r="GH259" s="21"/>
      <c r="GI259" s="21"/>
      <c r="GJ259" s="21"/>
      <c r="GK259" s="21"/>
      <c r="GL259" s="21"/>
      <c r="GM259" s="21"/>
      <c r="GN259" s="21"/>
      <c r="GO259" s="21"/>
      <c r="GP259" s="21"/>
      <c r="GQ259" s="21"/>
      <c r="GR259" s="21"/>
      <c r="GS259" s="21"/>
      <c r="GT259" s="21"/>
      <c r="GU259" s="21"/>
      <c r="GV259" s="21"/>
      <c r="GW259" s="21"/>
      <c r="GX259" s="21"/>
      <c r="GY259" s="21"/>
      <c r="GZ259" s="21"/>
      <c r="HA259" s="21"/>
      <c r="HB259" s="21"/>
      <c r="HC259" s="21"/>
      <c r="HD259" s="21"/>
      <c r="HE259" s="21"/>
      <c r="HF259" s="21"/>
      <c r="HG259" s="21"/>
      <c r="HH259" s="21"/>
      <c r="HI259" s="21"/>
      <c r="HJ259" s="21"/>
      <c r="HK259" s="21"/>
      <c r="HL259" s="21"/>
      <c r="HM259" s="21"/>
      <c r="HN259" s="21"/>
      <c r="HO259" s="21"/>
      <c r="HP259" s="21"/>
      <c r="HQ259" s="21"/>
      <c r="HR259" s="21"/>
      <c r="HS259" s="21"/>
      <c r="HT259" s="21"/>
      <c r="HU259" s="21"/>
      <c r="HV259" s="21"/>
      <c r="HW259" s="21"/>
      <c r="HX259" s="21"/>
      <c r="HY259" s="21"/>
      <c r="HZ259" s="21"/>
      <c r="IA259" s="21"/>
      <c r="IB259" s="21"/>
      <c r="IC259" s="21"/>
      <c r="ID259" s="21"/>
      <c r="IE259" s="21"/>
      <c r="IF259" s="21"/>
      <c r="IG259" s="21"/>
      <c r="IH259" s="21"/>
      <c r="II259" s="21"/>
      <c r="IJ259" s="21"/>
      <c r="IK259" s="21"/>
    </row>
    <row r="260" spans="2:245" x14ac:dyDescent="0.25">
      <c r="B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21"/>
      <c r="CX260" s="21"/>
      <c r="CY260" s="21"/>
      <c r="CZ260" s="21"/>
      <c r="DA260" s="21"/>
      <c r="DB260" s="21"/>
      <c r="DC260" s="21"/>
      <c r="DD260" s="21"/>
      <c r="DE260" s="21"/>
      <c r="DF260" s="21"/>
      <c r="DG260" s="21"/>
      <c r="DH260" s="21"/>
      <c r="DI260" s="21"/>
      <c r="DJ260" s="21"/>
      <c r="DK260" s="21"/>
      <c r="DL260" s="21"/>
      <c r="DM260" s="21"/>
      <c r="DN260" s="21"/>
      <c r="DO260" s="21"/>
      <c r="DP260" s="21"/>
      <c r="DQ260" s="21"/>
      <c r="DR260" s="21"/>
      <c r="DS260" s="21"/>
      <c r="DT260" s="21"/>
      <c r="DU260" s="21"/>
      <c r="DV260" s="21"/>
      <c r="DW260" s="21"/>
      <c r="DX260" s="21"/>
      <c r="DY260" s="21"/>
      <c r="DZ260" s="21"/>
      <c r="EA260" s="21"/>
      <c r="EB260" s="21"/>
      <c r="EC260" s="21"/>
      <c r="ED260" s="21"/>
      <c r="EE260" s="21"/>
      <c r="EF260" s="21"/>
      <c r="EG260" s="21"/>
      <c r="EH260" s="21"/>
      <c r="EI260" s="21"/>
      <c r="EJ260" s="21"/>
      <c r="EK260" s="21"/>
      <c r="EL260" s="21"/>
      <c r="EM260" s="21"/>
      <c r="EN260" s="21"/>
      <c r="EO260" s="21"/>
      <c r="EP260" s="21"/>
      <c r="EQ260" s="21"/>
      <c r="ER260" s="21"/>
      <c r="ES260" s="21"/>
      <c r="ET260" s="21"/>
      <c r="EU260" s="21"/>
      <c r="EV260" s="21"/>
      <c r="EW260" s="21"/>
      <c r="EX260" s="21"/>
      <c r="EY260" s="21"/>
      <c r="EZ260" s="21"/>
      <c r="FA260" s="21"/>
      <c r="FB260" s="21"/>
      <c r="FC260" s="21"/>
      <c r="FD260" s="21"/>
      <c r="FE260" s="21"/>
      <c r="FF260" s="21"/>
      <c r="FG260" s="21"/>
      <c r="FH260" s="21"/>
      <c r="FI260" s="21"/>
      <c r="FJ260" s="21"/>
      <c r="FK260" s="21"/>
      <c r="FL260" s="21"/>
      <c r="FM260" s="21"/>
      <c r="FN260" s="21"/>
      <c r="FO260" s="21"/>
      <c r="FP260" s="21"/>
      <c r="FQ260" s="21"/>
      <c r="FR260" s="21"/>
      <c r="FS260" s="21"/>
      <c r="FT260" s="21"/>
      <c r="FU260" s="21"/>
      <c r="FV260" s="21"/>
      <c r="FW260" s="21"/>
      <c r="FX260" s="21"/>
      <c r="FY260" s="21"/>
      <c r="FZ260" s="21"/>
      <c r="GA260" s="21"/>
      <c r="GB260" s="21"/>
      <c r="GC260" s="21"/>
      <c r="GD260" s="21"/>
      <c r="GE260" s="21"/>
      <c r="GF260" s="21"/>
      <c r="GG260" s="21"/>
      <c r="GH260" s="21"/>
      <c r="GI260" s="21"/>
      <c r="GJ260" s="21"/>
      <c r="GK260" s="21"/>
      <c r="GL260" s="21"/>
      <c r="GM260" s="21"/>
      <c r="GN260" s="21"/>
      <c r="GO260" s="21"/>
      <c r="GP260" s="21"/>
      <c r="GQ260" s="21"/>
      <c r="GR260" s="21"/>
      <c r="GS260" s="21"/>
      <c r="GT260" s="21"/>
      <c r="GU260" s="21"/>
      <c r="GV260" s="21"/>
      <c r="GW260" s="21"/>
      <c r="GX260" s="21"/>
      <c r="GY260" s="21"/>
      <c r="GZ260" s="21"/>
      <c r="HA260" s="21"/>
      <c r="HB260" s="21"/>
      <c r="HC260" s="21"/>
      <c r="HD260" s="21"/>
      <c r="HE260" s="21"/>
      <c r="HF260" s="21"/>
      <c r="HG260" s="21"/>
      <c r="HH260" s="21"/>
      <c r="HI260" s="21"/>
      <c r="HJ260" s="21"/>
      <c r="HK260" s="21"/>
      <c r="HL260" s="21"/>
      <c r="HM260" s="21"/>
      <c r="HN260" s="21"/>
      <c r="HO260" s="21"/>
      <c r="HP260" s="21"/>
      <c r="HQ260" s="21"/>
      <c r="HR260" s="21"/>
      <c r="HS260" s="21"/>
      <c r="HT260" s="21"/>
      <c r="HU260" s="21"/>
      <c r="HV260" s="21"/>
      <c r="HW260" s="21"/>
      <c r="HX260" s="21"/>
      <c r="HY260" s="21"/>
      <c r="HZ260" s="21"/>
      <c r="IA260" s="21"/>
      <c r="IB260" s="21"/>
      <c r="IC260" s="21"/>
      <c r="ID260" s="21"/>
      <c r="IE260" s="21"/>
      <c r="IF260" s="21"/>
      <c r="IG260" s="21"/>
      <c r="IH260" s="21"/>
      <c r="II260" s="21"/>
      <c r="IJ260" s="21"/>
      <c r="IK260" s="21"/>
    </row>
    <row r="261" spans="2:245" x14ac:dyDescent="0.25">
      <c r="B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  <c r="CR261" s="21"/>
      <c r="CS261" s="21"/>
      <c r="CT261" s="21"/>
      <c r="CU261" s="21"/>
      <c r="CV261" s="21"/>
      <c r="CW261" s="21"/>
      <c r="CX261" s="21"/>
      <c r="CY261" s="21"/>
      <c r="CZ261" s="21"/>
      <c r="DA261" s="21"/>
      <c r="DB261" s="21"/>
      <c r="DC261" s="21"/>
      <c r="DD261" s="21"/>
      <c r="DE261" s="21"/>
      <c r="DF261" s="21"/>
      <c r="DG261" s="21"/>
      <c r="DH261" s="21"/>
      <c r="DI261" s="21"/>
      <c r="DJ261" s="21"/>
      <c r="DK261" s="21"/>
      <c r="DL261" s="21"/>
      <c r="DM261" s="21"/>
      <c r="DN261" s="21"/>
      <c r="DO261" s="21"/>
      <c r="DP261" s="21"/>
      <c r="DQ261" s="21"/>
      <c r="DR261" s="21"/>
      <c r="DS261" s="21"/>
      <c r="DT261" s="21"/>
      <c r="DU261" s="21"/>
      <c r="DV261" s="21"/>
      <c r="DW261" s="21"/>
      <c r="DX261" s="21"/>
      <c r="DY261" s="21"/>
      <c r="DZ261" s="21"/>
      <c r="EA261" s="21"/>
      <c r="EB261" s="21"/>
      <c r="EC261" s="21"/>
      <c r="ED261" s="21"/>
      <c r="EE261" s="21"/>
      <c r="EF261" s="21"/>
      <c r="EG261" s="21"/>
      <c r="EH261" s="21"/>
      <c r="EI261" s="21"/>
      <c r="EJ261" s="21"/>
      <c r="EK261" s="21"/>
      <c r="EL261" s="21"/>
      <c r="EM261" s="21"/>
      <c r="EN261" s="21"/>
      <c r="EO261" s="21"/>
      <c r="EP261" s="21"/>
      <c r="EQ261" s="21"/>
      <c r="ER261" s="21"/>
      <c r="ES261" s="21"/>
      <c r="ET261" s="21"/>
      <c r="EU261" s="21"/>
      <c r="EV261" s="21"/>
      <c r="EW261" s="21"/>
      <c r="EX261" s="21"/>
      <c r="EY261" s="21"/>
      <c r="EZ261" s="21"/>
      <c r="FA261" s="21"/>
      <c r="FB261" s="21"/>
      <c r="FC261" s="21"/>
      <c r="FD261" s="21"/>
      <c r="FE261" s="21"/>
      <c r="FF261" s="21"/>
      <c r="FG261" s="21"/>
      <c r="FH261" s="21"/>
      <c r="FI261" s="21"/>
      <c r="FJ261" s="21"/>
      <c r="FK261" s="21"/>
      <c r="FL261" s="21"/>
      <c r="FM261" s="21"/>
      <c r="FN261" s="21"/>
      <c r="FO261" s="21"/>
      <c r="FP261" s="21"/>
      <c r="FQ261" s="21"/>
      <c r="FR261" s="21"/>
      <c r="FS261" s="21"/>
      <c r="FT261" s="21"/>
      <c r="FU261" s="21"/>
      <c r="FV261" s="21"/>
      <c r="FW261" s="21"/>
      <c r="FX261" s="21"/>
      <c r="FY261" s="21"/>
      <c r="FZ261" s="21"/>
      <c r="GA261" s="21"/>
      <c r="GB261" s="21"/>
      <c r="GC261" s="21"/>
      <c r="GD261" s="21"/>
      <c r="GE261" s="21"/>
      <c r="GF261" s="21"/>
      <c r="GG261" s="21"/>
      <c r="GH261" s="21"/>
      <c r="GI261" s="21"/>
      <c r="GJ261" s="21"/>
      <c r="GK261" s="21"/>
      <c r="GL261" s="21"/>
      <c r="GM261" s="21"/>
      <c r="GN261" s="21"/>
      <c r="GO261" s="21"/>
      <c r="GP261" s="21"/>
      <c r="GQ261" s="21"/>
      <c r="GR261" s="21"/>
      <c r="GS261" s="21"/>
      <c r="GT261" s="21"/>
      <c r="GU261" s="21"/>
      <c r="GV261" s="21"/>
      <c r="GW261" s="21"/>
      <c r="GX261" s="21"/>
      <c r="GY261" s="21"/>
      <c r="GZ261" s="21"/>
      <c r="HA261" s="21"/>
      <c r="HB261" s="21"/>
      <c r="HC261" s="21"/>
      <c r="HD261" s="21"/>
      <c r="HE261" s="21"/>
      <c r="HF261" s="21"/>
      <c r="HG261" s="21"/>
      <c r="HH261" s="21"/>
      <c r="HI261" s="21"/>
      <c r="HJ261" s="21"/>
      <c r="HK261" s="21"/>
      <c r="HL261" s="21"/>
      <c r="HM261" s="21"/>
      <c r="HN261" s="21"/>
      <c r="HO261" s="21"/>
      <c r="HP261" s="21"/>
      <c r="HQ261" s="21"/>
      <c r="HR261" s="21"/>
      <c r="HS261" s="21"/>
      <c r="HT261" s="21"/>
      <c r="HU261" s="21"/>
      <c r="HV261" s="21"/>
      <c r="HW261" s="21"/>
      <c r="HX261" s="21"/>
      <c r="HY261" s="21"/>
      <c r="HZ261" s="21"/>
      <c r="IA261" s="21"/>
      <c r="IB261" s="21"/>
      <c r="IC261" s="21"/>
      <c r="ID261" s="21"/>
      <c r="IE261" s="21"/>
      <c r="IF261" s="21"/>
      <c r="IG261" s="21"/>
      <c r="IH261" s="21"/>
      <c r="II261" s="21"/>
      <c r="IJ261" s="21"/>
      <c r="IK261" s="21"/>
    </row>
    <row r="262" spans="2:245" x14ac:dyDescent="0.25">
      <c r="B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21"/>
      <c r="DE262" s="21"/>
      <c r="DF262" s="21"/>
      <c r="DG262" s="21"/>
      <c r="DH262" s="21"/>
      <c r="DI262" s="21"/>
      <c r="DJ262" s="21"/>
      <c r="DK262" s="21"/>
      <c r="DL262" s="21"/>
      <c r="DM262" s="21"/>
      <c r="DN262" s="21"/>
      <c r="DO262" s="21"/>
      <c r="DP262" s="21"/>
      <c r="DQ262" s="21"/>
      <c r="DR262" s="21"/>
      <c r="DS262" s="21"/>
      <c r="DT262" s="21"/>
      <c r="DU262" s="21"/>
      <c r="DV262" s="21"/>
      <c r="DW262" s="21"/>
      <c r="DX262" s="21"/>
      <c r="DY262" s="21"/>
      <c r="DZ262" s="21"/>
      <c r="EA262" s="21"/>
      <c r="EB262" s="21"/>
      <c r="EC262" s="21"/>
      <c r="ED262" s="21"/>
      <c r="EE262" s="21"/>
      <c r="EF262" s="21"/>
      <c r="EG262" s="21"/>
      <c r="EH262" s="21"/>
      <c r="EI262" s="21"/>
      <c r="EJ262" s="21"/>
      <c r="EK262" s="21"/>
      <c r="EL262" s="21"/>
      <c r="EM262" s="21"/>
      <c r="EN262" s="21"/>
      <c r="EO262" s="21"/>
      <c r="EP262" s="21"/>
      <c r="EQ262" s="21"/>
      <c r="ER262" s="21"/>
      <c r="ES262" s="21"/>
      <c r="ET262" s="21"/>
      <c r="EU262" s="21"/>
      <c r="EV262" s="21"/>
      <c r="EW262" s="21"/>
      <c r="EX262" s="21"/>
      <c r="EY262" s="21"/>
      <c r="EZ262" s="21"/>
      <c r="FA262" s="21"/>
      <c r="FB262" s="21"/>
      <c r="FC262" s="21"/>
      <c r="FD262" s="21"/>
      <c r="FE262" s="21"/>
      <c r="FF262" s="21"/>
      <c r="FG262" s="21"/>
      <c r="FH262" s="21"/>
      <c r="FI262" s="21"/>
      <c r="FJ262" s="21"/>
      <c r="FK262" s="21"/>
      <c r="FL262" s="21"/>
      <c r="FM262" s="21"/>
      <c r="FN262" s="21"/>
      <c r="FO262" s="21"/>
      <c r="FP262" s="21"/>
      <c r="FQ262" s="21"/>
      <c r="FR262" s="21"/>
      <c r="FS262" s="21"/>
      <c r="FT262" s="21"/>
      <c r="FU262" s="21"/>
      <c r="FV262" s="21"/>
      <c r="FW262" s="21"/>
      <c r="FX262" s="21"/>
      <c r="FY262" s="21"/>
      <c r="FZ262" s="21"/>
      <c r="GA262" s="21"/>
      <c r="GB262" s="21"/>
      <c r="GC262" s="21"/>
      <c r="GD262" s="21"/>
      <c r="GE262" s="21"/>
      <c r="GF262" s="21"/>
      <c r="GG262" s="21"/>
      <c r="GH262" s="21"/>
      <c r="GI262" s="21"/>
      <c r="GJ262" s="21"/>
      <c r="GK262" s="21"/>
      <c r="GL262" s="21"/>
      <c r="GM262" s="21"/>
      <c r="GN262" s="21"/>
      <c r="GO262" s="21"/>
      <c r="GP262" s="21"/>
      <c r="GQ262" s="21"/>
      <c r="GR262" s="21"/>
      <c r="GS262" s="21"/>
      <c r="GT262" s="21"/>
      <c r="GU262" s="21"/>
      <c r="GV262" s="21"/>
      <c r="GW262" s="21"/>
      <c r="GX262" s="21"/>
      <c r="GY262" s="21"/>
      <c r="GZ262" s="21"/>
      <c r="HA262" s="21"/>
      <c r="HB262" s="21"/>
      <c r="HC262" s="21"/>
      <c r="HD262" s="21"/>
      <c r="HE262" s="21"/>
      <c r="HF262" s="21"/>
      <c r="HG262" s="21"/>
      <c r="HH262" s="21"/>
      <c r="HI262" s="21"/>
      <c r="HJ262" s="21"/>
      <c r="HK262" s="21"/>
      <c r="HL262" s="21"/>
      <c r="HM262" s="21"/>
      <c r="HN262" s="21"/>
      <c r="HO262" s="21"/>
      <c r="HP262" s="21"/>
      <c r="HQ262" s="21"/>
      <c r="HR262" s="21"/>
      <c r="HS262" s="21"/>
      <c r="HT262" s="21"/>
      <c r="HU262" s="21"/>
      <c r="HV262" s="21"/>
      <c r="HW262" s="21"/>
      <c r="HX262" s="21"/>
      <c r="HY262" s="21"/>
      <c r="HZ262" s="21"/>
      <c r="IA262" s="21"/>
      <c r="IB262" s="21"/>
      <c r="IC262" s="21"/>
      <c r="ID262" s="21"/>
      <c r="IE262" s="21"/>
      <c r="IF262" s="21"/>
      <c r="IG262" s="21"/>
      <c r="IH262" s="21"/>
      <c r="II262" s="21"/>
      <c r="IJ262" s="21"/>
      <c r="IK262" s="21"/>
    </row>
    <row r="263" spans="2:245" x14ac:dyDescent="0.25">
      <c r="B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  <c r="DD263" s="21"/>
      <c r="DE263" s="21"/>
      <c r="DF263" s="21"/>
      <c r="DG263" s="21"/>
      <c r="DH263" s="21"/>
      <c r="DI263" s="21"/>
      <c r="DJ263" s="21"/>
      <c r="DK263" s="21"/>
      <c r="DL263" s="21"/>
      <c r="DM263" s="21"/>
      <c r="DN263" s="21"/>
      <c r="DO263" s="21"/>
      <c r="DP263" s="21"/>
      <c r="DQ263" s="21"/>
      <c r="DR263" s="21"/>
      <c r="DS263" s="21"/>
      <c r="DT263" s="21"/>
      <c r="DU263" s="21"/>
      <c r="DV263" s="21"/>
      <c r="DW263" s="21"/>
      <c r="DX263" s="21"/>
      <c r="DY263" s="21"/>
      <c r="DZ263" s="21"/>
      <c r="EA263" s="21"/>
      <c r="EB263" s="21"/>
      <c r="EC263" s="21"/>
      <c r="ED263" s="21"/>
      <c r="EE263" s="21"/>
      <c r="EF263" s="21"/>
      <c r="EG263" s="21"/>
      <c r="EH263" s="21"/>
      <c r="EI263" s="21"/>
      <c r="EJ263" s="21"/>
      <c r="EK263" s="21"/>
      <c r="EL263" s="21"/>
      <c r="EM263" s="21"/>
      <c r="EN263" s="21"/>
      <c r="EO263" s="21"/>
      <c r="EP263" s="21"/>
      <c r="EQ263" s="21"/>
      <c r="ER263" s="21"/>
      <c r="ES263" s="21"/>
      <c r="ET263" s="21"/>
      <c r="EU263" s="21"/>
      <c r="EV263" s="21"/>
      <c r="EW263" s="21"/>
      <c r="EX263" s="21"/>
      <c r="EY263" s="21"/>
      <c r="EZ263" s="21"/>
      <c r="FA263" s="21"/>
      <c r="FB263" s="21"/>
      <c r="FC263" s="21"/>
      <c r="FD263" s="21"/>
      <c r="FE263" s="21"/>
      <c r="FF263" s="21"/>
      <c r="FG263" s="21"/>
      <c r="FH263" s="21"/>
      <c r="FI263" s="21"/>
      <c r="FJ263" s="21"/>
      <c r="FK263" s="21"/>
      <c r="FL263" s="21"/>
      <c r="FM263" s="21"/>
      <c r="FN263" s="21"/>
      <c r="FO263" s="21"/>
      <c r="FP263" s="21"/>
      <c r="FQ263" s="21"/>
      <c r="FR263" s="21"/>
      <c r="FS263" s="21"/>
      <c r="FT263" s="21"/>
      <c r="FU263" s="21"/>
      <c r="FV263" s="21"/>
      <c r="FW263" s="21"/>
      <c r="FX263" s="21"/>
      <c r="FY263" s="21"/>
      <c r="FZ263" s="21"/>
      <c r="GA263" s="21"/>
      <c r="GB263" s="21"/>
      <c r="GC263" s="21"/>
      <c r="GD263" s="21"/>
      <c r="GE263" s="21"/>
      <c r="GF263" s="21"/>
      <c r="GG263" s="21"/>
      <c r="GH263" s="21"/>
      <c r="GI263" s="21"/>
      <c r="GJ263" s="21"/>
      <c r="GK263" s="21"/>
      <c r="GL263" s="21"/>
      <c r="GM263" s="21"/>
      <c r="GN263" s="21"/>
      <c r="GO263" s="21"/>
      <c r="GP263" s="21"/>
      <c r="GQ263" s="21"/>
      <c r="GR263" s="21"/>
      <c r="GS263" s="21"/>
      <c r="GT263" s="21"/>
      <c r="GU263" s="21"/>
      <c r="GV263" s="21"/>
      <c r="GW263" s="21"/>
      <c r="GX263" s="21"/>
      <c r="GY263" s="21"/>
      <c r="GZ263" s="21"/>
      <c r="HA263" s="21"/>
      <c r="HB263" s="21"/>
      <c r="HC263" s="21"/>
      <c r="HD263" s="21"/>
      <c r="HE263" s="21"/>
      <c r="HF263" s="21"/>
      <c r="HG263" s="21"/>
      <c r="HH263" s="21"/>
      <c r="HI263" s="21"/>
      <c r="HJ263" s="21"/>
      <c r="HK263" s="21"/>
      <c r="HL263" s="21"/>
      <c r="HM263" s="21"/>
      <c r="HN263" s="21"/>
      <c r="HO263" s="21"/>
      <c r="HP263" s="21"/>
      <c r="HQ263" s="21"/>
      <c r="HR263" s="21"/>
      <c r="HS263" s="21"/>
      <c r="HT263" s="21"/>
      <c r="HU263" s="21"/>
      <c r="HV263" s="21"/>
      <c r="HW263" s="21"/>
      <c r="HX263" s="21"/>
      <c r="HY263" s="21"/>
      <c r="HZ263" s="21"/>
      <c r="IA263" s="21"/>
      <c r="IB263" s="21"/>
      <c r="IC263" s="21"/>
      <c r="ID263" s="21"/>
      <c r="IE263" s="21"/>
      <c r="IF263" s="21"/>
      <c r="IG263" s="21"/>
      <c r="IH263" s="21"/>
      <c r="II263" s="21"/>
      <c r="IJ263" s="21"/>
      <c r="IK263" s="21"/>
    </row>
    <row r="264" spans="2:245" x14ac:dyDescent="0.25">
      <c r="B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  <c r="DD264" s="21"/>
      <c r="DE264" s="21"/>
      <c r="DF264" s="21"/>
      <c r="DG264" s="21"/>
      <c r="DH264" s="21"/>
      <c r="DI264" s="21"/>
      <c r="DJ264" s="21"/>
      <c r="DK264" s="21"/>
      <c r="DL264" s="21"/>
      <c r="DM264" s="21"/>
      <c r="DN264" s="21"/>
      <c r="DO264" s="21"/>
      <c r="DP264" s="21"/>
      <c r="DQ264" s="21"/>
      <c r="DR264" s="21"/>
      <c r="DS264" s="21"/>
      <c r="DT264" s="21"/>
      <c r="DU264" s="21"/>
      <c r="DV264" s="21"/>
      <c r="DW264" s="21"/>
      <c r="DX264" s="21"/>
      <c r="DY264" s="21"/>
      <c r="DZ264" s="21"/>
      <c r="EA264" s="21"/>
      <c r="EB264" s="21"/>
      <c r="EC264" s="21"/>
      <c r="ED264" s="21"/>
      <c r="EE264" s="21"/>
      <c r="EF264" s="21"/>
      <c r="EG264" s="21"/>
      <c r="EH264" s="21"/>
      <c r="EI264" s="21"/>
      <c r="EJ264" s="21"/>
      <c r="EK264" s="21"/>
      <c r="EL264" s="21"/>
      <c r="EM264" s="21"/>
      <c r="EN264" s="21"/>
      <c r="EO264" s="21"/>
      <c r="EP264" s="21"/>
      <c r="EQ264" s="21"/>
      <c r="ER264" s="21"/>
      <c r="ES264" s="21"/>
      <c r="ET264" s="21"/>
      <c r="EU264" s="21"/>
      <c r="EV264" s="21"/>
      <c r="EW264" s="21"/>
      <c r="EX264" s="21"/>
      <c r="EY264" s="21"/>
      <c r="EZ264" s="21"/>
      <c r="FA264" s="21"/>
      <c r="FB264" s="21"/>
      <c r="FC264" s="21"/>
      <c r="FD264" s="21"/>
      <c r="FE264" s="21"/>
      <c r="FF264" s="21"/>
      <c r="FG264" s="21"/>
      <c r="FH264" s="21"/>
      <c r="FI264" s="21"/>
      <c r="FJ264" s="21"/>
      <c r="FK264" s="21"/>
      <c r="FL264" s="21"/>
      <c r="FM264" s="21"/>
      <c r="FN264" s="21"/>
      <c r="FO264" s="21"/>
      <c r="FP264" s="21"/>
      <c r="FQ264" s="21"/>
      <c r="FR264" s="21"/>
      <c r="FS264" s="21"/>
      <c r="FT264" s="21"/>
      <c r="FU264" s="21"/>
      <c r="FV264" s="21"/>
      <c r="FW264" s="21"/>
      <c r="FX264" s="21"/>
      <c r="FY264" s="21"/>
      <c r="FZ264" s="21"/>
      <c r="GA264" s="21"/>
      <c r="GB264" s="21"/>
      <c r="GC264" s="21"/>
      <c r="GD264" s="21"/>
      <c r="GE264" s="21"/>
      <c r="GF264" s="21"/>
      <c r="GG264" s="21"/>
      <c r="GH264" s="21"/>
      <c r="GI264" s="21"/>
      <c r="GJ264" s="21"/>
      <c r="GK264" s="21"/>
      <c r="GL264" s="21"/>
      <c r="GM264" s="21"/>
      <c r="GN264" s="21"/>
      <c r="GO264" s="21"/>
      <c r="GP264" s="21"/>
      <c r="GQ264" s="21"/>
      <c r="GR264" s="21"/>
      <c r="GS264" s="21"/>
      <c r="GT264" s="21"/>
      <c r="GU264" s="21"/>
      <c r="GV264" s="21"/>
      <c r="GW264" s="21"/>
      <c r="GX264" s="21"/>
      <c r="GY264" s="21"/>
      <c r="GZ264" s="21"/>
      <c r="HA264" s="21"/>
      <c r="HB264" s="21"/>
      <c r="HC264" s="21"/>
      <c r="HD264" s="21"/>
      <c r="HE264" s="21"/>
      <c r="HF264" s="21"/>
      <c r="HG264" s="21"/>
      <c r="HH264" s="21"/>
      <c r="HI264" s="21"/>
      <c r="HJ264" s="21"/>
      <c r="HK264" s="21"/>
      <c r="HL264" s="21"/>
      <c r="HM264" s="21"/>
      <c r="HN264" s="21"/>
      <c r="HO264" s="21"/>
      <c r="HP264" s="21"/>
      <c r="HQ264" s="21"/>
      <c r="HR264" s="21"/>
      <c r="HS264" s="21"/>
      <c r="HT264" s="21"/>
      <c r="HU264" s="21"/>
      <c r="HV264" s="21"/>
      <c r="HW264" s="21"/>
      <c r="HX264" s="21"/>
      <c r="HY264" s="21"/>
      <c r="HZ264" s="21"/>
      <c r="IA264" s="21"/>
      <c r="IB264" s="21"/>
      <c r="IC264" s="21"/>
      <c r="ID264" s="21"/>
      <c r="IE264" s="21"/>
      <c r="IF264" s="21"/>
      <c r="IG264" s="21"/>
      <c r="IH264" s="21"/>
      <c r="II264" s="21"/>
      <c r="IJ264" s="21"/>
      <c r="IK264" s="21"/>
    </row>
    <row r="265" spans="2:245" x14ac:dyDescent="0.25">
      <c r="B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  <c r="DE265" s="21"/>
      <c r="DF265" s="21"/>
      <c r="DG265" s="21"/>
      <c r="DH265" s="21"/>
      <c r="DI265" s="21"/>
      <c r="DJ265" s="21"/>
      <c r="DK265" s="21"/>
      <c r="DL265" s="21"/>
      <c r="DM265" s="21"/>
      <c r="DN265" s="21"/>
      <c r="DO265" s="21"/>
      <c r="DP265" s="21"/>
      <c r="DQ265" s="21"/>
      <c r="DR265" s="21"/>
      <c r="DS265" s="21"/>
      <c r="DT265" s="21"/>
      <c r="DU265" s="21"/>
      <c r="DV265" s="21"/>
      <c r="DW265" s="21"/>
      <c r="DX265" s="21"/>
      <c r="DY265" s="21"/>
      <c r="DZ265" s="21"/>
      <c r="EA265" s="21"/>
      <c r="EB265" s="21"/>
      <c r="EC265" s="21"/>
      <c r="ED265" s="21"/>
      <c r="EE265" s="21"/>
      <c r="EF265" s="21"/>
      <c r="EG265" s="21"/>
      <c r="EH265" s="21"/>
      <c r="EI265" s="21"/>
      <c r="EJ265" s="21"/>
      <c r="EK265" s="21"/>
      <c r="EL265" s="21"/>
      <c r="EM265" s="21"/>
      <c r="EN265" s="21"/>
      <c r="EO265" s="21"/>
      <c r="EP265" s="21"/>
      <c r="EQ265" s="21"/>
      <c r="ER265" s="21"/>
      <c r="ES265" s="21"/>
      <c r="ET265" s="21"/>
      <c r="EU265" s="21"/>
      <c r="EV265" s="21"/>
      <c r="EW265" s="21"/>
      <c r="EX265" s="21"/>
      <c r="EY265" s="21"/>
      <c r="EZ265" s="21"/>
      <c r="FA265" s="21"/>
      <c r="FB265" s="21"/>
      <c r="FC265" s="21"/>
      <c r="FD265" s="21"/>
      <c r="FE265" s="21"/>
      <c r="FF265" s="21"/>
      <c r="FG265" s="21"/>
      <c r="FH265" s="21"/>
      <c r="FI265" s="21"/>
      <c r="FJ265" s="21"/>
      <c r="FK265" s="21"/>
      <c r="FL265" s="21"/>
      <c r="FM265" s="21"/>
      <c r="FN265" s="21"/>
      <c r="FO265" s="21"/>
      <c r="FP265" s="21"/>
      <c r="FQ265" s="21"/>
      <c r="FR265" s="21"/>
      <c r="FS265" s="21"/>
      <c r="FT265" s="21"/>
      <c r="FU265" s="21"/>
      <c r="FV265" s="21"/>
      <c r="FW265" s="21"/>
      <c r="FX265" s="21"/>
      <c r="FY265" s="21"/>
      <c r="FZ265" s="21"/>
      <c r="GA265" s="21"/>
      <c r="GB265" s="21"/>
      <c r="GC265" s="21"/>
      <c r="GD265" s="21"/>
      <c r="GE265" s="21"/>
      <c r="GF265" s="21"/>
      <c r="GG265" s="21"/>
      <c r="GH265" s="21"/>
      <c r="GI265" s="21"/>
      <c r="GJ265" s="21"/>
      <c r="GK265" s="21"/>
      <c r="GL265" s="21"/>
      <c r="GM265" s="21"/>
      <c r="GN265" s="21"/>
      <c r="GO265" s="21"/>
      <c r="GP265" s="21"/>
      <c r="GQ265" s="21"/>
      <c r="GR265" s="21"/>
      <c r="GS265" s="21"/>
      <c r="GT265" s="21"/>
      <c r="GU265" s="21"/>
      <c r="GV265" s="21"/>
      <c r="GW265" s="21"/>
      <c r="GX265" s="21"/>
      <c r="GY265" s="21"/>
      <c r="GZ265" s="21"/>
      <c r="HA265" s="21"/>
      <c r="HB265" s="21"/>
      <c r="HC265" s="21"/>
      <c r="HD265" s="21"/>
      <c r="HE265" s="21"/>
      <c r="HF265" s="21"/>
      <c r="HG265" s="21"/>
      <c r="HH265" s="21"/>
      <c r="HI265" s="21"/>
      <c r="HJ265" s="21"/>
      <c r="HK265" s="21"/>
      <c r="HL265" s="21"/>
      <c r="HM265" s="21"/>
      <c r="HN265" s="21"/>
      <c r="HO265" s="21"/>
      <c r="HP265" s="21"/>
      <c r="HQ265" s="21"/>
      <c r="HR265" s="21"/>
      <c r="HS265" s="21"/>
      <c r="HT265" s="21"/>
      <c r="HU265" s="21"/>
      <c r="HV265" s="21"/>
      <c r="HW265" s="21"/>
      <c r="HX265" s="21"/>
      <c r="HY265" s="21"/>
      <c r="HZ265" s="21"/>
      <c r="IA265" s="21"/>
      <c r="IB265" s="21"/>
      <c r="IC265" s="21"/>
      <c r="ID265" s="21"/>
      <c r="IE265" s="21"/>
      <c r="IF265" s="21"/>
      <c r="IG265" s="21"/>
      <c r="IH265" s="21"/>
      <c r="II265" s="21"/>
      <c r="IJ265" s="21"/>
      <c r="IK265" s="21"/>
    </row>
    <row r="266" spans="2:245" x14ac:dyDescent="0.25">
      <c r="B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  <c r="CR266" s="21"/>
      <c r="CS266" s="21"/>
      <c r="CT266" s="21"/>
      <c r="CU266" s="21"/>
      <c r="CV266" s="21"/>
      <c r="CW266" s="21"/>
      <c r="CX266" s="21"/>
      <c r="CY266" s="21"/>
      <c r="CZ266" s="21"/>
      <c r="DA266" s="21"/>
      <c r="DB266" s="21"/>
      <c r="DC266" s="21"/>
      <c r="DD266" s="21"/>
      <c r="DE266" s="21"/>
      <c r="DF266" s="21"/>
      <c r="DG266" s="21"/>
      <c r="DH266" s="21"/>
      <c r="DI266" s="21"/>
      <c r="DJ266" s="21"/>
      <c r="DK266" s="21"/>
      <c r="DL266" s="21"/>
      <c r="DM266" s="21"/>
      <c r="DN266" s="21"/>
      <c r="DO266" s="21"/>
      <c r="DP266" s="21"/>
      <c r="DQ266" s="21"/>
      <c r="DR266" s="21"/>
      <c r="DS266" s="21"/>
      <c r="DT266" s="21"/>
      <c r="DU266" s="21"/>
      <c r="DV266" s="21"/>
      <c r="DW266" s="21"/>
      <c r="DX266" s="21"/>
      <c r="DY266" s="21"/>
      <c r="DZ266" s="21"/>
      <c r="EA266" s="21"/>
      <c r="EB266" s="21"/>
      <c r="EC266" s="21"/>
      <c r="ED266" s="21"/>
      <c r="EE266" s="21"/>
      <c r="EF266" s="21"/>
      <c r="EG266" s="21"/>
      <c r="EH266" s="21"/>
      <c r="EI266" s="21"/>
      <c r="EJ266" s="21"/>
      <c r="EK266" s="21"/>
      <c r="EL266" s="21"/>
      <c r="EM266" s="21"/>
      <c r="EN266" s="21"/>
      <c r="EO266" s="21"/>
      <c r="EP266" s="21"/>
      <c r="EQ266" s="21"/>
      <c r="ER266" s="21"/>
      <c r="ES266" s="21"/>
      <c r="ET266" s="21"/>
      <c r="EU266" s="21"/>
      <c r="EV266" s="21"/>
      <c r="EW266" s="21"/>
      <c r="EX266" s="21"/>
      <c r="EY266" s="21"/>
      <c r="EZ266" s="21"/>
      <c r="FA266" s="21"/>
      <c r="FB266" s="21"/>
      <c r="FC266" s="21"/>
      <c r="FD266" s="21"/>
      <c r="FE266" s="21"/>
      <c r="FF266" s="21"/>
      <c r="FG266" s="21"/>
      <c r="FH266" s="21"/>
      <c r="FI266" s="21"/>
      <c r="FJ266" s="21"/>
      <c r="FK266" s="21"/>
      <c r="FL266" s="21"/>
      <c r="FM266" s="21"/>
      <c r="FN266" s="21"/>
      <c r="FO266" s="21"/>
      <c r="FP266" s="21"/>
      <c r="FQ266" s="21"/>
      <c r="FR266" s="21"/>
      <c r="FS266" s="21"/>
      <c r="FT266" s="21"/>
      <c r="FU266" s="21"/>
      <c r="FV266" s="21"/>
      <c r="FW266" s="21"/>
      <c r="FX266" s="21"/>
      <c r="FY266" s="21"/>
      <c r="FZ266" s="21"/>
      <c r="GA266" s="21"/>
      <c r="GB266" s="21"/>
      <c r="GC266" s="21"/>
      <c r="GD266" s="21"/>
      <c r="GE266" s="21"/>
      <c r="GF266" s="21"/>
      <c r="GG266" s="21"/>
      <c r="GH266" s="21"/>
      <c r="GI266" s="21"/>
      <c r="GJ266" s="21"/>
      <c r="GK266" s="21"/>
      <c r="GL266" s="21"/>
      <c r="GM266" s="21"/>
      <c r="GN266" s="21"/>
      <c r="GO266" s="21"/>
      <c r="GP266" s="21"/>
      <c r="GQ266" s="21"/>
      <c r="GR266" s="21"/>
      <c r="GS266" s="21"/>
      <c r="GT266" s="21"/>
      <c r="GU266" s="21"/>
      <c r="GV266" s="21"/>
      <c r="GW266" s="21"/>
      <c r="GX266" s="21"/>
      <c r="GY266" s="21"/>
      <c r="GZ266" s="21"/>
      <c r="HA266" s="21"/>
      <c r="HB266" s="21"/>
      <c r="HC266" s="21"/>
      <c r="HD266" s="21"/>
      <c r="HE266" s="21"/>
      <c r="HF266" s="21"/>
      <c r="HG266" s="21"/>
      <c r="HH266" s="21"/>
      <c r="HI266" s="21"/>
      <c r="HJ266" s="21"/>
      <c r="HK266" s="21"/>
      <c r="HL266" s="21"/>
      <c r="HM266" s="21"/>
      <c r="HN266" s="21"/>
      <c r="HO266" s="21"/>
      <c r="HP266" s="21"/>
      <c r="HQ266" s="21"/>
      <c r="HR266" s="21"/>
      <c r="HS266" s="21"/>
      <c r="HT266" s="21"/>
      <c r="HU266" s="21"/>
      <c r="HV266" s="21"/>
      <c r="HW266" s="21"/>
      <c r="HX266" s="21"/>
      <c r="HY266" s="21"/>
      <c r="HZ266" s="21"/>
      <c r="IA266" s="21"/>
      <c r="IB266" s="21"/>
      <c r="IC266" s="21"/>
      <c r="ID266" s="21"/>
      <c r="IE266" s="21"/>
      <c r="IF266" s="21"/>
      <c r="IG266" s="21"/>
      <c r="IH266" s="21"/>
      <c r="II266" s="21"/>
      <c r="IJ266" s="21"/>
      <c r="IK266" s="21"/>
    </row>
    <row r="267" spans="2:245" x14ac:dyDescent="0.25">
      <c r="B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  <c r="CR267" s="21"/>
      <c r="CS267" s="21"/>
      <c r="CT267" s="21"/>
      <c r="CU267" s="21"/>
      <c r="CV267" s="21"/>
      <c r="CW267" s="21"/>
      <c r="CX267" s="21"/>
      <c r="CY267" s="21"/>
      <c r="CZ267" s="21"/>
      <c r="DA267" s="21"/>
      <c r="DB267" s="21"/>
      <c r="DC267" s="21"/>
      <c r="DD267" s="21"/>
      <c r="DE267" s="21"/>
      <c r="DF267" s="21"/>
      <c r="DG267" s="21"/>
      <c r="DH267" s="21"/>
      <c r="DI267" s="21"/>
      <c r="DJ267" s="21"/>
      <c r="DK267" s="21"/>
      <c r="DL267" s="21"/>
      <c r="DM267" s="21"/>
      <c r="DN267" s="21"/>
      <c r="DO267" s="21"/>
      <c r="DP267" s="21"/>
      <c r="DQ267" s="21"/>
      <c r="DR267" s="21"/>
      <c r="DS267" s="21"/>
      <c r="DT267" s="21"/>
      <c r="DU267" s="21"/>
      <c r="DV267" s="21"/>
      <c r="DW267" s="21"/>
      <c r="DX267" s="21"/>
      <c r="DY267" s="21"/>
      <c r="DZ267" s="21"/>
      <c r="EA267" s="21"/>
      <c r="EB267" s="21"/>
      <c r="EC267" s="21"/>
      <c r="ED267" s="21"/>
      <c r="EE267" s="21"/>
      <c r="EF267" s="21"/>
      <c r="EG267" s="21"/>
      <c r="EH267" s="21"/>
      <c r="EI267" s="21"/>
      <c r="EJ267" s="21"/>
      <c r="EK267" s="21"/>
      <c r="EL267" s="21"/>
      <c r="EM267" s="21"/>
      <c r="EN267" s="21"/>
      <c r="EO267" s="21"/>
      <c r="EP267" s="21"/>
      <c r="EQ267" s="21"/>
      <c r="ER267" s="21"/>
      <c r="ES267" s="21"/>
      <c r="ET267" s="21"/>
      <c r="EU267" s="21"/>
      <c r="EV267" s="21"/>
      <c r="EW267" s="21"/>
      <c r="EX267" s="21"/>
      <c r="EY267" s="21"/>
      <c r="EZ267" s="21"/>
      <c r="FA267" s="21"/>
      <c r="FB267" s="21"/>
      <c r="FC267" s="21"/>
      <c r="FD267" s="21"/>
      <c r="FE267" s="21"/>
      <c r="FF267" s="21"/>
      <c r="FG267" s="21"/>
      <c r="FH267" s="21"/>
      <c r="FI267" s="21"/>
      <c r="FJ267" s="21"/>
      <c r="FK267" s="21"/>
      <c r="FL267" s="21"/>
      <c r="FM267" s="21"/>
      <c r="FN267" s="21"/>
      <c r="FO267" s="21"/>
      <c r="FP267" s="21"/>
      <c r="FQ267" s="21"/>
      <c r="FR267" s="21"/>
      <c r="FS267" s="21"/>
      <c r="FT267" s="21"/>
      <c r="FU267" s="21"/>
      <c r="FV267" s="21"/>
      <c r="FW267" s="21"/>
      <c r="FX267" s="21"/>
      <c r="FY267" s="21"/>
      <c r="FZ267" s="21"/>
      <c r="GA267" s="21"/>
      <c r="GB267" s="21"/>
      <c r="GC267" s="21"/>
      <c r="GD267" s="21"/>
      <c r="GE267" s="21"/>
      <c r="GF267" s="21"/>
      <c r="GG267" s="21"/>
      <c r="GH267" s="21"/>
      <c r="GI267" s="21"/>
      <c r="GJ267" s="21"/>
      <c r="GK267" s="21"/>
      <c r="GL267" s="21"/>
      <c r="GM267" s="21"/>
      <c r="GN267" s="21"/>
      <c r="GO267" s="21"/>
      <c r="GP267" s="21"/>
      <c r="GQ267" s="21"/>
      <c r="GR267" s="21"/>
      <c r="GS267" s="21"/>
      <c r="GT267" s="21"/>
      <c r="GU267" s="21"/>
      <c r="GV267" s="21"/>
      <c r="GW267" s="21"/>
      <c r="GX267" s="21"/>
      <c r="GY267" s="21"/>
      <c r="GZ267" s="21"/>
      <c r="HA267" s="21"/>
      <c r="HB267" s="21"/>
      <c r="HC267" s="21"/>
      <c r="HD267" s="21"/>
      <c r="HE267" s="21"/>
      <c r="HF267" s="21"/>
      <c r="HG267" s="21"/>
      <c r="HH267" s="21"/>
      <c r="HI267" s="21"/>
      <c r="HJ267" s="21"/>
      <c r="HK267" s="21"/>
      <c r="HL267" s="21"/>
      <c r="HM267" s="21"/>
      <c r="HN267" s="21"/>
      <c r="HO267" s="21"/>
      <c r="HP267" s="21"/>
      <c r="HQ267" s="21"/>
      <c r="HR267" s="21"/>
      <c r="HS267" s="21"/>
      <c r="HT267" s="21"/>
      <c r="HU267" s="21"/>
      <c r="HV267" s="21"/>
      <c r="HW267" s="21"/>
      <c r="HX267" s="21"/>
      <c r="HY267" s="21"/>
      <c r="HZ267" s="21"/>
      <c r="IA267" s="21"/>
      <c r="IB267" s="21"/>
      <c r="IC267" s="21"/>
      <c r="ID267" s="21"/>
      <c r="IE267" s="21"/>
      <c r="IF267" s="21"/>
      <c r="IG267" s="21"/>
      <c r="IH267" s="21"/>
      <c r="II267" s="21"/>
      <c r="IJ267" s="21"/>
      <c r="IK267" s="21"/>
    </row>
    <row r="268" spans="2:245" x14ac:dyDescent="0.25">
      <c r="B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  <c r="CQ268" s="21"/>
      <c r="CR268" s="21"/>
      <c r="CS268" s="21"/>
      <c r="CT268" s="21"/>
      <c r="CU268" s="21"/>
      <c r="CV268" s="21"/>
      <c r="CW268" s="21"/>
      <c r="CX268" s="21"/>
      <c r="CY268" s="21"/>
      <c r="CZ268" s="21"/>
      <c r="DA268" s="21"/>
      <c r="DB268" s="21"/>
      <c r="DC268" s="21"/>
      <c r="DD268" s="21"/>
      <c r="DE268" s="21"/>
      <c r="DF268" s="21"/>
      <c r="DG268" s="21"/>
      <c r="DH268" s="21"/>
      <c r="DI268" s="21"/>
      <c r="DJ268" s="21"/>
      <c r="DK268" s="21"/>
      <c r="DL268" s="21"/>
      <c r="DM268" s="21"/>
      <c r="DN268" s="21"/>
      <c r="DO268" s="21"/>
      <c r="DP268" s="21"/>
      <c r="DQ268" s="21"/>
      <c r="DR268" s="21"/>
      <c r="DS268" s="21"/>
      <c r="DT268" s="21"/>
      <c r="DU268" s="21"/>
      <c r="DV268" s="21"/>
      <c r="DW268" s="21"/>
      <c r="DX268" s="21"/>
      <c r="DY268" s="21"/>
      <c r="DZ268" s="21"/>
      <c r="EA268" s="21"/>
      <c r="EB268" s="21"/>
      <c r="EC268" s="21"/>
      <c r="ED268" s="21"/>
      <c r="EE268" s="21"/>
      <c r="EF268" s="21"/>
      <c r="EG268" s="21"/>
      <c r="EH268" s="21"/>
      <c r="EI268" s="21"/>
      <c r="EJ268" s="21"/>
      <c r="EK268" s="21"/>
      <c r="EL268" s="21"/>
      <c r="EM268" s="21"/>
      <c r="EN268" s="21"/>
      <c r="EO268" s="21"/>
      <c r="EP268" s="21"/>
      <c r="EQ268" s="21"/>
      <c r="ER268" s="21"/>
      <c r="ES268" s="21"/>
      <c r="ET268" s="21"/>
      <c r="EU268" s="21"/>
      <c r="EV268" s="21"/>
      <c r="EW268" s="21"/>
      <c r="EX268" s="21"/>
      <c r="EY268" s="21"/>
      <c r="EZ268" s="21"/>
      <c r="FA268" s="21"/>
      <c r="FB268" s="21"/>
      <c r="FC268" s="21"/>
      <c r="FD268" s="21"/>
      <c r="FE268" s="21"/>
      <c r="FF268" s="21"/>
      <c r="FG268" s="21"/>
      <c r="FH268" s="21"/>
      <c r="FI268" s="21"/>
      <c r="FJ268" s="21"/>
      <c r="FK268" s="21"/>
      <c r="FL268" s="21"/>
      <c r="FM268" s="21"/>
      <c r="FN268" s="21"/>
      <c r="FO268" s="21"/>
      <c r="FP268" s="21"/>
      <c r="FQ268" s="21"/>
      <c r="FR268" s="21"/>
      <c r="FS268" s="21"/>
      <c r="FT268" s="21"/>
      <c r="FU268" s="21"/>
      <c r="FV268" s="21"/>
      <c r="FW268" s="21"/>
      <c r="FX268" s="21"/>
      <c r="FY268" s="21"/>
      <c r="FZ268" s="21"/>
      <c r="GA268" s="21"/>
      <c r="GB268" s="21"/>
      <c r="GC268" s="21"/>
      <c r="GD268" s="21"/>
      <c r="GE268" s="21"/>
      <c r="GF268" s="21"/>
      <c r="GG268" s="21"/>
      <c r="GH268" s="21"/>
      <c r="GI268" s="21"/>
      <c r="GJ268" s="21"/>
      <c r="GK268" s="21"/>
      <c r="GL268" s="21"/>
      <c r="GM268" s="21"/>
      <c r="GN268" s="21"/>
      <c r="GO268" s="21"/>
      <c r="GP268" s="21"/>
      <c r="GQ268" s="21"/>
      <c r="GR268" s="21"/>
      <c r="GS268" s="21"/>
      <c r="GT268" s="21"/>
      <c r="GU268" s="21"/>
      <c r="GV268" s="21"/>
      <c r="GW268" s="21"/>
      <c r="GX268" s="21"/>
      <c r="GY268" s="21"/>
      <c r="GZ268" s="21"/>
      <c r="HA268" s="21"/>
      <c r="HB268" s="21"/>
      <c r="HC268" s="21"/>
      <c r="HD268" s="21"/>
      <c r="HE268" s="21"/>
      <c r="HF268" s="21"/>
      <c r="HG268" s="21"/>
      <c r="HH268" s="21"/>
      <c r="HI268" s="21"/>
      <c r="HJ268" s="21"/>
      <c r="HK268" s="21"/>
      <c r="HL268" s="21"/>
      <c r="HM268" s="21"/>
      <c r="HN268" s="21"/>
      <c r="HO268" s="21"/>
      <c r="HP268" s="21"/>
      <c r="HQ268" s="21"/>
      <c r="HR268" s="21"/>
      <c r="HS268" s="21"/>
      <c r="HT268" s="21"/>
      <c r="HU268" s="21"/>
      <c r="HV268" s="21"/>
      <c r="HW268" s="21"/>
      <c r="HX268" s="21"/>
      <c r="HY268" s="21"/>
      <c r="HZ268" s="21"/>
      <c r="IA268" s="21"/>
      <c r="IB268" s="21"/>
      <c r="IC268" s="21"/>
      <c r="ID268" s="21"/>
      <c r="IE268" s="21"/>
      <c r="IF268" s="21"/>
      <c r="IG268" s="21"/>
      <c r="IH268" s="21"/>
      <c r="II268" s="21"/>
      <c r="IJ268" s="21"/>
      <c r="IK268" s="21"/>
    </row>
    <row r="269" spans="2:245" x14ac:dyDescent="0.25">
      <c r="B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  <c r="CS269" s="21"/>
      <c r="CT269" s="21"/>
      <c r="CU269" s="21"/>
      <c r="CV269" s="21"/>
      <c r="CW269" s="21"/>
      <c r="CX269" s="21"/>
      <c r="CY269" s="21"/>
      <c r="CZ269" s="21"/>
      <c r="DA269" s="21"/>
      <c r="DB269" s="21"/>
      <c r="DC269" s="21"/>
      <c r="DD269" s="21"/>
      <c r="DE269" s="21"/>
      <c r="DF269" s="21"/>
      <c r="DG269" s="21"/>
      <c r="DH269" s="21"/>
      <c r="DI269" s="21"/>
      <c r="DJ269" s="21"/>
      <c r="DK269" s="21"/>
      <c r="DL269" s="21"/>
      <c r="DM269" s="21"/>
      <c r="DN269" s="21"/>
      <c r="DO269" s="21"/>
      <c r="DP269" s="21"/>
      <c r="DQ269" s="21"/>
      <c r="DR269" s="21"/>
      <c r="DS269" s="21"/>
      <c r="DT269" s="21"/>
      <c r="DU269" s="21"/>
      <c r="DV269" s="21"/>
      <c r="DW269" s="21"/>
      <c r="DX269" s="21"/>
      <c r="DY269" s="21"/>
      <c r="DZ269" s="21"/>
      <c r="EA269" s="21"/>
      <c r="EB269" s="21"/>
      <c r="EC269" s="21"/>
      <c r="ED269" s="21"/>
      <c r="EE269" s="21"/>
      <c r="EF269" s="21"/>
      <c r="EG269" s="21"/>
      <c r="EH269" s="21"/>
      <c r="EI269" s="21"/>
      <c r="EJ269" s="21"/>
      <c r="EK269" s="21"/>
      <c r="EL269" s="21"/>
      <c r="EM269" s="21"/>
      <c r="EN269" s="21"/>
      <c r="EO269" s="21"/>
      <c r="EP269" s="21"/>
      <c r="EQ269" s="21"/>
      <c r="ER269" s="21"/>
      <c r="ES269" s="21"/>
      <c r="ET269" s="21"/>
      <c r="EU269" s="21"/>
      <c r="EV269" s="21"/>
      <c r="EW269" s="21"/>
      <c r="EX269" s="21"/>
      <c r="EY269" s="21"/>
      <c r="EZ269" s="21"/>
      <c r="FA269" s="21"/>
      <c r="FB269" s="21"/>
      <c r="FC269" s="21"/>
      <c r="FD269" s="21"/>
      <c r="FE269" s="21"/>
      <c r="FF269" s="21"/>
      <c r="FG269" s="21"/>
      <c r="FH269" s="21"/>
      <c r="FI269" s="21"/>
      <c r="FJ269" s="21"/>
      <c r="FK269" s="21"/>
      <c r="FL269" s="21"/>
      <c r="FM269" s="21"/>
      <c r="FN269" s="21"/>
      <c r="FO269" s="21"/>
      <c r="FP269" s="21"/>
      <c r="FQ269" s="21"/>
      <c r="FR269" s="21"/>
      <c r="FS269" s="21"/>
      <c r="FT269" s="21"/>
      <c r="FU269" s="21"/>
      <c r="FV269" s="21"/>
      <c r="FW269" s="21"/>
      <c r="FX269" s="21"/>
      <c r="FY269" s="21"/>
      <c r="FZ269" s="21"/>
      <c r="GA269" s="21"/>
      <c r="GB269" s="21"/>
      <c r="GC269" s="21"/>
      <c r="GD269" s="21"/>
      <c r="GE269" s="21"/>
      <c r="GF269" s="21"/>
      <c r="GG269" s="21"/>
      <c r="GH269" s="21"/>
      <c r="GI269" s="21"/>
      <c r="GJ269" s="21"/>
      <c r="GK269" s="21"/>
      <c r="GL269" s="21"/>
      <c r="GM269" s="21"/>
      <c r="GN269" s="21"/>
      <c r="GO269" s="21"/>
      <c r="GP269" s="21"/>
      <c r="GQ269" s="21"/>
      <c r="GR269" s="21"/>
      <c r="GS269" s="21"/>
      <c r="GT269" s="21"/>
      <c r="GU269" s="21"/>
      <c r="GV269" s="21"/>
      <c r="GW269" s="21"/>
      <c r="GX269" s="21"/>
      <c r="GY269" s="21"/>
      <c r="GZ269" s="21"/>
      <c r="HA269" s="21"/>
      <c r="HB269" s="21"/>
      <c r="HC269" s="21"/>
      <c r="HD269" s="21"/>
      <c r="HE269" s="21"/>
      <c r="HF269" s="21"/>
      <c r="HG269" s="21"/>
      <c r="HH269" s="21"/>
      <c r="HI269" s="21"/>
      <c r="HJ269" s="21"/>
      <c r="HK269" s="21"/>
      <c r="HL269" s="21"/>
      <c r="HM269" s="21"/>
      <c r="HN269" s="21"/>
      <c r="HO269" s="21"/>
      <c r="HP269" s="21"/>
      <c r="HQ269" s="21"/>
      <c r="HR269" s="21"/>
      <c r="HS269" s="21"/>
      <c r="HT269" s="21"/>
      <c r="HU269" s="21"/>
      <c r="HV269" s="21"/>
      <c r="HW269" s="21"/>
      <c r="HX269" s="21"/>
      <c r="HY269" s="21"/>
      <c r="HZ269" s="21"/>
      <c r="IA269" s="21"/>
      <c r="IB269" s="21"/>
      <c r="IC269" s="21"/>
      <c r="ID269" s="21"/>
      <c r="IE269" s="21"/>
      <c r="IF269" s="21"/>
      <c r="IG269" s="21"/>
      <c r="IH269" s="21"/>
      <c r="II269" s="21"/>
      <c r="IJ269" s="21"/>
      <c r="IK269" s="21"/>
    </row>
    <row r="270" spans="2:245" x14ac:dyDescent="0.25">
      <c r="B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  <c r="CR270" s="21"/>
      <c r="CS270" s="21"/>
      <c r="CT270" s="21"/>
      <c r="CU270" s="21"/>
      <c r="CV270" s="21"/>
      <c r="CW270" s="21"/>
      <c r="CX270" s="21"/>
      <c r="CY270" s="21"/>
      <c r="CZ270" s="21"/>
      <c r="DA270" s="21"/>
      <c r="DB270" s="21"/>
      <c r="DC270" s="21"/>
      <c r="DD270" s="21"/>
      <c r="DE270" s="21"/>
      <c r="DF270" s="21"/>
      <c r="DG270" s="21"/>
      <c r="DH270" s="21"/>
      <c r="DI270" s="21"/>
      <c r="DJ270" s="21"/>
      <c r="DK270" s="21"/>
      <c r="DL270" s="21"/>
      <c r="DM270" s="21"/>
      <c r="DN270" s="21"/>
      <c r="DO270" s="21"/>
      <c r="DP270" s="21"/>
      <c r="DQ270" s="21"/>
      <c r="DR270" s="21"/>
      <c r="DS270" s="21"/>
      <c r="DT270" s="21"/>
      <c r="DU270" s="21"/>
      <c r="DV270" s="21"/>
      <c r="DW270" s="21"/>
      <c r="DX270" s="21"/>
      <c r="DY270" s="21"/>
      <c r="DZ270" s="21"/>
      <c r="EA270" s="21"/>
      <c r="EB270" s="21"/>
      <c r="EC270" s="21"/>
      <c r="ED270" s="21"/>
      <c r="EE270" s="21"/>
      <c r="EF270" s="21"/>
      <c r="EG270" s="21"/>
      <c r="EH270" s="21"/>
      <c r="EI270" s="21"/>
      <c r="EJ270" s="21"/>
      <c r="EK270" s="21"/>
      <c r="EL270" s="21"/>
      <c r="EM270" s="21"/>
      <c r="EN270" s="21"/>
      <c r="EO270" s="21"/>
      <c r="EP270" s="21"/>
      <c r="EQ270" s="21"/>
      <c r="ER270" s="21"/>
      <c r="ES270" s="21"/>
      <c r="ET270" s="21"/>
      <c r="EU270" s="21"/>
      <c r="EV270" s="21"/>
      <c r="EW270" s="21"/>
      <c r="EX270" s="21"/>
      <c r="EY270" s="21"/>
      <c r="EZ270" s="21"/>
      <c r="FA270" s="21"/>
      <c r="FB270" s="21"/>
      <c r="FC270" s="21"/>
      <c r="FD270" s="21"/>
      <c r="FE270" s="21"/>
      <c r="FF270" s="21"/>
      <c r="FG270" s="21"/>
      <c r="FH270" s="21"/>
      <c r="FI270" s="21"/>
      <c r="FJ270" s="21"/>
      <c r="FK270" s="21"/>
      <c r="FL270" s="21"/>
      <c r="FM270" s="21"/>
      <c r="FN270" s="21"/>
      <c r="FO270" s="21"/>
      <c r="FP270" s="21"/>
      <c r="FQ270" s="21"/>
      <c r="FR270" s="21"/>
      <c r="FS270" s="21"/>
      <c r="FT270" s="21"/>
      <c r="FU270" s="21"/>
      <c r="FV270" s="21"/>
      <c r="FW270" s="21"/>
      <c r="FX270" s="21"/>
      <c r="FY270" s="21"/>
      <c r="FZ270" s="21"/>
      <c r="GA270" s="21"/>
      <c r="GB270" s="21"/>
      <c r="GC270" s="21"/>
      <c r="GD270" s="21"/>
      <c r="GE270" s="21"/>
      <c r="GF270" s="21"/>
      <c r="GG270" s="21"/>
      <c r="GH270" s="21"/>
      <c r="GI270" s="21"/>
      <c r="GJ270" s="21"/>
      <c r="GK270" s="21"/>
      <c r="GL270" s="21"/>
      <c r="GM270" s="21"/>
      <c r="GN270" s="21"/>
      <c r="GO270" s="21"/>
      <c r="GP270" s="21"/>
      <c r="GQ270" s="21"/>
      <c r="GR270" s="21"/>
      <c r="GS270" s="21"/>
      <c r="GT270" s="21"/>
      <c r="GU270" s="21"/>
      <c r="GV270" s="21"/>
      <c r="GW270" s="21"/>
      <c r="GX270" s="21"/>
      <c r="GY270" s="21"/>
      <c r="GZ270" s="21"/>
      <c r="HA270" s="21"/>
      <c r="HB270" s="21"/>
      <c r="HC270" s="21"/>
      <c r="HD270" s="21"/>
      <c r="HE270" s="21"/>
      <c r="HF270" s="21"/>
      <c r="HG270" s="21"/>
      <c r="HH270" s="21"/>
      <c r="HI270" s="21"/>
      <c r="HJ270" s="21"/>
      <c r="HK270" s="21"/>
      <c r="HL270" s="21"/>
      <c r="HM270" s="21"/>
      <c r="HN270" s="21"/>
      <c r="HO270" s="21"/>
      <c r="HP270" s="21"/>
      <c r="HQ270" s="21"/>
      <c r="HR270" s="21"/>
      <c r="HS270" s="21"/>
      <c r="HT270" s="21"/>
      <c r="HU270" s="21"/>
      <c r="HV270" s="21"/>
      <c r="HW270" s="21"/>
      <c r="HX270" s="21"/>
      <c r="HY270" s="21"/>
      <c r="HZ270" s="21"/>
      <c r="IA270" s="21"/>
      <c r="IB270" s="21"/>
      <c r="IC270" s="21"/>
      <c r="ID270" s="21"/>
      <c r="IE270" s="21"/>
      <c r="IF270" s="21"/>
      <c r="IG270" s="21"/>
      <c r="IH270" s="21"/>
      <c r="II270" s="21"/>
      <c r="IJ270" s="21"/>
      <c r="IK270" s="21"/>
    </row>
    <row r="271" spans="2:245" x14ac:dyDescent="0.25">
      <c r="B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  <c r="CR271" s="21"/>
      <c r="CS271" s="21"/>
      <c r="CT271" s="21"/>
      <c r="CU271" s="21"/>
      <c r="CV271" s="21"/>
      <c r="CW271" s="21"/>
      <c r="CX271" s="21"/>
      <c r="CY271" s="21"/>
      <c r="CZ271" s="21"/>
      <c r="DA271" s="21"/>
      <c r="DB271" s="21"/>
      <c r="DC271" s="21"/>
      <c r="DD271" s="21"/>
      <c r="DE271" s="21"/>
      <c r="DF271" s="21"/>
      <c r="DG271" s="21"/>
      <c r="DH271" s="21"/>
      <c r="DI271" s="21"/>
      <c r="DJ271" s="21"/>
      <c r="DK271" s="21"/>
      <c r="DL271" s="21"/>
      <c r="DM271" s="21"/>
      <c r="DN271" s="21"/>
      <c r="DO271" s="21"/>
      <c r="DP271" s="21"/>
      <c r="DQ271" s="21"/>
      <c r="DR271" s="21"/>
      <c r="DS271" s="21"/>
      <c r="DT271" s="21"/>
      <c r="DU271" s="21"/>
      <c r="DV271" s="21"/>
      <c r="DW271" s="21"/>
      <c r="DX271" s="21"/>
      <c r="DY271" s="21"/>
      <c r="DZ271" s="21"/>
      <c r="EA271" s="21"/>
      <c r="EB271" s="21"/>
      <c r="EC271" s="21"/>
      <c r="ED271" s="21"/>
      <c r="EE271" s="21"/>
      <c r="EF271" s="21"/>
      <c r="EG271" s="21"/>
      <c r="EH271" s="21"/>
      <c r="EI271" s="21"/>
      <c r="EJ271" s="21"/>
      <c r="EK271" s="21"/>
      <c r="EL271" s="21"/>
      <c r="EM271" s="21"/>
      <c r="EN271" s="21"/>
      <c r="EO271" s="21"/>
      <c r="EP271" s="21"/>
      <c r="EQ271" s="21"/>
      <c r="ER271" s="21"/>
      <c r="ES271" s="21"/>
      <c r="ET271" s="21"/>
      <c r="EU271" s="21"/>
      <c r="EV271" s="21"/>
      <c r="EW271" s="21"/>
      <c r="EX271" s="21"/>
      <c r="EY271" s="21"/>
      <c r="EZ271" s="21"/>
      <c r="FA271" s="21"/>
      <c r="FB271" s="21"/>
      <c r="FC271" s="21"/>
      <c r="FD271" s="21"/>
      <c r="FE271" s="21"/>
      <c r="FF271" s="21"/>
      <c r="FG271" s="21"/>
      <c r="FH271" s="21"/>
      <c r="FI271" s="21"/>
      <c r="FJ271" s="21"/>
      <c r="FK271" s="21"/>
      <c r="FL271" s="21"/>
      <c r="FM271" s="21"/>
      <c r="FN271" s="21"/>
      <c r="FO271" s="21"/>
      <c r="FP271" s="21"/>
      <c r="FQ271" s="21"/>
      <c r="FR271" s="21"/>
      <c r="FS271" s="21"/>
      <c r="FT271" s="21"/>
      <c r="FU271" s="21"/>
      <c r="FV271" s="21"/>
      <c r="FW271" s="21"/>
      <c r="FX271" s="21"/>
      <c r="FY271" s="21"/>
      <c r="FZ271" s="21"/>
      <c r="GA271" s="21"/>
      <c r="GB271" s="21"/>
      <c r="GC271" s="21"/>
      <c r="GD271" s="21"/>
      <c r="GE271" s="21"/>
      <c r="GF271" s="21"/>
      <c r="GG271" s="21"/>
      <c r="GH271" s="21"/>
      <c r="GI271" s="21"/>
      <c r="GJ271" s="21"/>
      <c r="GK271" s="21"/>
      <c r="GL271" s="21"/>
      <c r="GM271" s="21"/>
      <c r="GN271" s="21"/>
      <c r="GO271" s="21"/>
      <c r="GP271" s="21"/>
      <c r="GQ271" s="21"/>
      <c r="GR271" s="21"/>
      <c r="GS271" s="21"/>
      <c r="GT271" s="21"/>
      <c r="GU271" s="21"/>
      <c r="GV271" s="21"/>
      <c r="GW271" s="21"/>
      <c r="GX271" s="21"/>
      <c r="GY271" s="21"/>
      <c r="GZ271" s="21"/>
      <c r="HA271" s="21"/>
      <c r="HB271" s="21"/>
      <c r="HC271" s="21"/>
      <c r="HD271" s="21"/>
      <c r="HE271" s="21"/>
      <c r="HF271" s="21"/>
      <c r="HG271" s="21"/>
      <c r="HH271" s="21"/>
      <c r="HI271" s="21"/>
      <c r="HJ271" s="21"/>
      <c r="HK271" s="21"/>
      <c r="HL271" s="21"/>
      <c r="HM271" s="21"/>
      <c r="HN271" s="21"/>
      <c r="HO271" s="21"/>
      <c r="HP271" s="21"/>
      <c r="HQ271" s="21"/>
      <c r="HR271" s="21"/>
      <c r="HS271" s="21"/>
      <c r="HT271" s="21"/>
      <c r="HU271" s="21"/>
      <c r="HV271" s="21"/>
      <c r="HW271" s="21"/>
      <c r="HX271" s="21"/>
      <c r="HY271" s="21"/>
      <c r="HZ271" s="21"/>
      <c r="IA271" s="21"/>
      <c r="IB271" s="21"/>
      <c r="IC271" s="21"/>
      <c r="ID271" s="21"/>
      <c r="IE271" s="21"/>
      <c r="IF271" s="21"/>
      <c r="IG271" s="21"/>
      <c r="IH271" s="21"/>
      <c r="II271" s="21"/>
      <c r="IJ271" s="21"/>
      <c r="IK271" s="21"/>
    </row>
    <row r="272" spans="2:245" x14ac:dyDescent="0.25">
      <c r="B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  <c r="CR272" s="21"/>
      <c r="CS272" s="21"/>
      <c r="CT272" s="21"/>
      <c r="CU272" s="21"/>
      <c r="CV272" s="21"/>
      <c r="CW272" s="21"/>
      <c r="CX272" s="21"/>
      <c r="CY272" s="21"/>
      <c r="CZ272" s="21"/>
      <c r="DA272" s="21"/>
      <c r="DB272" s="21"/>
      <c r="DC272" s="21"/>
      <c r="DD272" s="21"/>
      <c r="DE272" s="21"/>
      <c r="DF272" s="21"/>
      <c r="DG272" s="21"/>
      <c r="DH272" s="21"/>
      <c r="DI272" s="21"/>
      <c r="DJ272" s="21"/>
      <c r="DK272" s="21"/>
      <c r="DL272" s="21"/>
      <c r="DM272" s="21"/>
      <c r="DN272" s="21"/>
      <c r="DO272" s="21"/>
      <c r="DP272" s="21"/>
      <c r="DQ272" s="21"/>
      <c r="DR272" s="21"/>
      <c r="DS272" s="21"/>
      <c r="DT272" s="21"/>
      <c r="DU272" s="21"/>
      <c r="DV272" s="21"/>
      <c r="DW272" s="21"/>
      <c r="DX272" s="21"/>
      <c r="DY272" s="21"/>
      <c r="DZ272" s="21"/>
      <c r="EA272" s="21"/>
      <c r="EB272" s="21"/>
      <c r="EC272" s="21"/>
      <c r="ED272" s="21"/>
      <c r="EE272" s="21"/>
      <c r="EF272" s="21"/>
      <c r="EG272" s="21"/>
      <c r="EH272" s="21"/>
      <c r="EI272" s="21"/>
      <c r="EJ272" s="21"/>
      <c r="EK272" s="21"/>
      <c r="EL272" s="21"/>
      <c r="EM272" s="21"/>
      <c r="EN272" s="21"/>
      <c r="EO272" s="21"/>
      <c r="EP272" s="21"/>
      <c r="EQ272" s="21"/>
      <c r="ER272" s="21"/>
      <c r="ES272" s="21"/>
      <c r="ET272" s="21"/>
      <c r="EU272" s="21"/>
      <c r="EV272" s="21"/>
      <c r="EW272" s="21"/>
      <c r="EX272" s="21"/>
      <c r="EY272" s="21"/>
      <c r="EZ272" s="21"/>
      <c r="FA272" s="21"/>
      <c r="FB272" s="21"/>
      <c r="FC272" s="21"/>
      <c r="FD272" s="21"/>
      <c r="FE272" s="21"/>
      <c r="FF272" s="21"/>
      <c r="FG272" s="21"/>
      <c r="FH272" s="21"/>
      <c r="FI272" s="21"/>
      <c r="FJ272" s="21"/>
      <c r="FK272" s="21"/>
      <c r="FL272" s="21"/>
      <c r="FM272" s="21"/>
      <c r="FN272" s="21"/>
      <c r="FO272" s="21"/>
      <c r="FP272" s="21"/>
      <c r="FQ272" s="21"/>
      <c r="FR272" s="21"/>
      <c r="FS272" s="21"/>
      <c r="FT272" s="21"/>
      <c r="FU272" s="21"/>
      <c r="FV272" s="21"/>
      <c r="FW272" s="21"/>
      <c r="FX272" s="21"/>
      <c r="FY272" s="21"/>
      <c r="FZ272" s="21"/>
      <c r="GA272" s="21"/>
      <c r="GB272" s="21"/>
      <c r="GC272" s="21"/>
      <c r="GD272" s="21"/>
      <c r="GE272" s="21"/>
      <c r="GF272" s="21"/>
      <c r="GG272" s="21"/>
      <c r="GH272" s="21"/>
      <c r="GI272" s="21"/>
      <c r="GJ272" s="21"/>
      <c r="GK272" s="21"/>
      <c r="GL272" s="21"/>
      <c r="GM272" s="21"/>
      <c r="GN272" s="21"/>
      <c r="GO272" s="21"/>
      <c r="GP272" s="21"/>
      <c r="GQ272" s="21"/>
      <c r="GR272" s="21"/>
      <c r="GS272" s="21"/>
      <c r="GT272" s="21"/>
      <c r="GU272" s="21"/>
      <c r="GV272" s="21"/>
      <c r="GW272" s="21"/>
      <c r="GX272" s="21"/>
      <c r="GY272" s="21"/>
      <c r="GZ272" s="21"/>
      <c r="HA272" s="21"/>
      <c r="HB272" s="21"/>
      <c r="HC272" s="21"/>
      <c r="HD272" s="21"/>
      <c r="HE272" s="21"/>
      <c r="HF272" s="21"/>
      <c r="HG272" s="21"/>
      <c r="HH272" s="21"/>
      <c r="HI272" s="21"/>
      <c r="HJ272" s="21"/>
      <c r="HK272" s="21"/>
      <c r="HL272" s="21"/>
      <c r="HM272" s="21"/>
      <c r="HN272" s="21"/>
      <c r="HO272" s="21"/>
      <c r="HP272" s="21"/>
      <c r="HQ272" s="21"/>
      <c r="HR272" s="21"/>
      <c r="HS272" s="21"/>
      <c r="HT272" s="21"/>
      <c r="HU272" s="21"/>
      <c r="HV272" s="21"/>
      <c r="HW272" s="21"/>
      <c r="HX272" s="21"/>
      <c r="HY272" s="21"/>
      <c r="HZ272" s="21"/>
      <c r="IA272" s="21"/>
      <c r="IB272" s="21"/>
      <c r="IC272" s="21"/>
      <c r="ID272" s="21"/>
      <c r="IE272" s="21"/>
      <c r="IF272" s="21"/>
      <c r="IG272" s="21"/>
      <c r="IH272" s="21"/>
      <c r="II272" s="21"/>
      <c r="IJ272" s="21"/>
      <c r="IK272" s="21"/>
    </row>
    <row r="273" spans="2:245" x14ac:dyDescent="0.25">
      <c r="B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  <c r="CQ273" s="21"/>
      <c r="CR273" s="21"/>
      <c r="CS273" s="21"/>
      <c r="CT273" s="21"/>
      <c r="CU273" s="21"/>
      <c r="CV273" s="21"/>
      <c r="CW273" s="21"/>
      <c r="CX273" s="21"/>
      <c r="CY273" s="21"/>
      <c r="CZ273" s="21"/>
      <c r="DA273" s="21"/>
      <c r="DB273" s="21"/>
      <c r="DC273" s="21"/>
      <c r="DD273" s="21"/>
      <c r="DE273" s="21"/>
      <c r="DF273" s="21"/>
      <c r="DG273" s="21"/>
      <c r="DH273" s="21"/>
      <c r="DI273" s="21"/>
      <c r="DJ273" s="21"/>
      <c r="DK273" s="21"/>
      <c r="DL273" s="21"/>
      <c r="DM273" s="21"/>
      <c r="DN273" s="21"/>
      <c r="DO273" s="21"/>
      <c r="DP273" s="21"/>
      <c r="DQ273" s="21"/>
      <c r="DR273" s="21"/>
      <c r="DS273" s="21"/>
      <c r="DT273" s="21"/>
      <c r="DU273" s="21"/>
      <c r="DV273" s="21"/>
      <c r="DW273" s="21"/>
      <c r="DX273" s="21"/>
      <c r="DY273" s="21"/>
      <c r="DZ273" s="21"/>
      <c r="EA273" s="21"/>
      <c r="EB273" s="21"/>
      <c r="EC273" s="21"/>
      <c r="ED273" s="21"/>
      <c r="EE273" s="21"/>
      <c r="EF273" s="21"/>
      <c r="EG273" s="21"/>
      <c r="EH273" s="21"/>
      <c r="EI273" s="21"/>
      <c r="EJ273" s="21"/>
      <c r="EK273" s="21"/>
      <c r="EL273" s="21"/>
      <c r="EM273" s="21"/>
      <c r="EN273" s="21"/>
      <c r="EO273" s="21"/>
      <c r="EP273" s="21"/>
      <c r="EQ273" s="21"/>
      <c r="ER273" s="21"/>
      <c r="ES273" s="21"/>
      <c r="ET273" s="21"/>
      <c r="EU273" s="21"/>
      <c r="EV273" s="21"/>
      <c r="EW273" s="21"/>
      <c r="EX273" s="21"/>
      <c r="EY273" s="21"/>
      <c r="EZ273" s="21"/>
      <c r="FA273" s="21"/>
      <c r="FB273" s="21"/>
      <c r="FC273" s="21"/>
      <c r="FD273" s="21"/>
      <c r="FE273" s="21"/>
      <c r="FF273" s="21"/>
      <c r="FG273" s="21"/>
      <c r="FH273" s="21"/>
      <c r="FI273" s="21"/>
      <c r="FJ273" s="21"/>
      <c r="FK273" s="21"/>
      <c r="FL273" s="21"/>
      <c r="FM273" s="21"/>
      <c r="FN273" s="21"/>
      <c r="FO273" s="21"/>
      <c r="FP273" s="21"/>
      <c r="FQ273" s="21"/>
      <c r="FR273" s="21"/>
      <c r="FS273" s="21"/>
      <c r="FT273" s="21"/>
      <c r="FU273" s="21"/>
      <c r="FV273" s="21"/>
      <c r="FW273" s="21"/>
      <c r="FX273" s="21"/>
      <c r="FY273" s="21"/>
      <c r="FZ273" s="21"/>
      <c r="GA273" s="21"/>
      <c r="GB273" s="21"/>
      <c r="GC273" s="21"/>
      <c r="GD273" s="21"/>
      <c r="GE273" s="21"/>
      <c r="GF273" s="21"/>
      <c r="GG273" s="21"/>
      <c r="GH273" s="21"/>
      <c r="GI273" s="21"/>
      <c r="GJ273" s="21"/>
      <c r="GK273" s="21"/>
      <c r="GL273" s="21"/>
      <c r="GM273" s="21"/>
      <c r="GN273" s="21"/>
      <c r="GO273" s="21"/>
      <c r="GP273" s="21"/>
      <c r="GQ273" s="21"/>
      <c r="GR273" s="21"/>
      <c r="GS273" s="21"/>
      <c r="GT273" s="21"/>
      <c r="GU273" s="21"/>
      <c r="GV273" s="21"/>
      <c r="GW273" s="21"/>
      <c r="GX273" s="21"/>
      <c r="GY273" s="21"/>
      <c r="GZ273" s="21"/>
      <c r="HA273" s="21"/>
      <c r="HB273" s="21"/>
      <c r="HC273" s="21"/>
      <c r="HD273" s="21"/>
      <c r="HE273" s="21"/>
      <c r="HF273" s="21"/>
      <c r="HG273" s="21"/>
      <c r="HH273" s="21"/>
      <c r="HI273" s="21"/>
      <c r="HJ273" s="21"/>
      <c r="HK273" s="21"/>
      <c r="HL273" s="21"/>
      <c r="HM273" s="21"/>
      <c r="HN273" s="21"/>
      <c r="HO273" s="21"/>
      <c r="HP273" s="21"/>
      <c r="HQ273" s="21"/>
      <c r="HR273" s="21"/>
      <c r="HS273" s="21"/>
      <c r="HT273" s="21"/>
      <c r="HU273" s="21"/>
      <c r="HV273" s="21"/>
      <c r="HW273" s="21"/>
      <c r="HX273" s="21"/>
      <c r="HY273" s="21"/>
      <c r="HZ273" s="21"/>
      <c r="IA273" s="21"/>
      <c r="IB273" s="21"/>
      <c r="IC273" s="21"/>
      <c r="ID273" s="21"/>
      <c r="IE273" s="21"/>
      <c r="IF273" s="21"/>
      <c r="IG273" s="21"/>
      <c r="IH273" s="21"/>
      <c r="II273" s="21"/>
      <c r="IJ273" s="21"/>
      <c r="IK273" s="21"/>
    </row>
    <row r="274" spans="2:245" x14ac:dyDescent="0.25">
      <c r="B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  <c r="CJ274" s="21"/>
      <c r="CK274" s="21"/>
      <c r="CL274" s="21"/>
      <c r="CM274" s="21"/>
      <c r="CN274" s="21"/>
      <c r="CO274" s="21"/>
      <c r="CP274" s="21"/>
      <c r="CQ274" s="21"/>
      <c r="CR274" s="21"/>
      <c r="CS274" s="21"/>
      <c r="CT274" s="21"/>
      <c r="CU274" s="21"/>
      <c r="CV274" s="21"/>
      <c r="CW274" s="21"/>
      <c r="CX274" s="21"/>
      <c r="CY274" s="21"/>
      <c r="CZ274" s="21"/>
      <c r="DA274" s="21"/>
      <c r="DB274" s="21"/>
      <c r="DC274" s="21"/>
      <c r="DD274" s="21"/>
      <c r="DE274" s="21"/>
      <c r="DF274" s="21"/>
      <c r="DG274" s="21"/>
      <c r="DH274" s="21"/>
      <c r="DI274" s="21"/>
      <c r="DJ274" s="21"/>
      <c r="DK274" s="21"/>
      <c r="DL274" s="21"/>
      <c r="DM274" s="21"/>
      <c r="DN274" s="21"/>
      <c r="DO274" s="21"/>
      <c r="DP274" s="21"/>
      <c r="DQ274" s="21"/>
      <c r="DR274" s="21"/>
      <c r="DS274" s="21"/>
      <c r="DT274" s="21"/>
      <c r="DU274" s="21"/>
      <c r="DV274" s="21"/>
      <c r="DW274" s="21"/>
      <c r="DX274" s="21"/>
      <c r="DY274" s="21"/>
      <c r="DZ274" s="21"/>
      <c r="EA274" s="21"/>
      <c r="EB274" s="21"/>
      <c r="EC274" s="21"/>
      <c r="ED274" s="21"/>
      <c r="EE274" s="21"/>
      <c r="EF274" s="21"/>
      <c r="EG274" s="21"/>
      <c r="EH274" s="21"/>
      <c r="EI274" s="21"/>
      <c r="EJ274" s="21"/>
      <c r="EK274" s="21"/>
      <c r="EL274" s="21"/>
      <c r="EM274" s="21"/>
      <c r="EN274" s="21"/>
      <c r="EO274" s="21"/>
      <c r="EP274" s="21"/>
      <c r="EQ274" s="21"/>
      <c r="ER274" s="21"/>
      <c r="ES274" s="21"/>
      <c r="ET274" s="21"/>
      <c r="EU274" s="21"/>
      <c r="EV274" s="21"/>
      <c r="EW274" s="21"/>
      <c r="EX274" s="21"/>
      <c r="EY274" s="21"/>
      <c r="EZ274" s="21"/>
      <c r="FA274" s="21"/>
      <c r="FB274" s="21"/>
      <c r="FC274" s="21"/>
      <c r="FD274" s="21"/>
      <c r="FE274" s="21"/>
      <c r="FF274" s="21"/>
      <c r="FG274" s="21"/>
      <c r="FH274" s="21"/>
      <c r="FI274" s="21"/>
      <c r="FJ274" s="21"/>
      <c r="FK274" s="21"/>
      <c r="FL274" s="21"/>
      <c r="FM274" s="21"/>
      <c r="FN274" s="21"/>
      <c r="FO274" s="21"/>
      <c r="FP274" s="21"/>
      <c r="FQ274" s="21"/>
      <c r="FR274" s="21"/>
      <c r="FS274" s="21"/>
      <c r="FT274" s="21"/>
      <c r="FU274" s="21"/>
      <c r="FV274" s="21"/>
      <c r="FW274" s="21"/>
      <c r="FX274" s="21"/>
      <c r="FY274" s="21"/>
      <c r="FZ274" s="21"/>
      <c r="GA274" s="21"/>
      <c r="GB274" s="21"/>
      <c r="GC274" s="21"/>
      <c r="GD274" s="21"/>
      <c r="GE274" s="21"/>
      <c r="GF274" s="21"/>
      <c r="GG274" s="21"/>
      <c r="GH274" s="21"/>
      <c r="GI274" s="21"/>
      <c r="GJ274" s="21"/>
      <c r="GK274" s="21"/>
      <c r="GL274" s="21"/>
      <c r="GM274" s="21"/>
      <c r="GN274" s="21"/>
      <c r="GO274" s="21"/>
      <c r="GP274" s="21"/>
      <c r="GQ274" s="21"/>
      <c r="GR274" s="21"/>
      <c r="GS274" s="21"/>
      <c r="GT274" s="21"/>
      <c r="GU274" s="21"/>
      <c r="GV274" s="21"/>
      <c r="GW274" s="21"/>
      <c r="GX274" s="21"/>
      <c r="GY274" s="21"/>
      <c r="GZ274" s="21"/>
      <c r="HA274" s="21"/>
      <c r="HB274" s="21"/>
      <c r="HC274" s="21"/>
      <c r="HD274" s="21"/>
      <c r="HE274" s="21"/>
      <c r="HF274" s="21"/>
      <c r="HG274" s="21"/>
      <c r="HH274" s="21"/>
      <c r="HI274" s="21"/>
      <c r="HJ274" s="21"/>
      <c r="HK274" s="21"/>
      <c r="HL274" s="21"/>
      <c r="HM274" s="21"/>
      <c r="HN274" s="21"/>
      <c r="HO274" s="21"/>
      <c r="HP274" s="21"/>
      <c r="HQ274" s="21"/>
      <c r="HR274" s="21"/>
      <c r="HS274" s="21"/>
      <c r="HT274" s="21"/>
      <c r="HU274" s="21"/>
      <c r="HV274" s="21"/>
      <c r="HW274" s="21"/>
      <c r="HX274" s="21"/>
      <c r="HY274" s="21"/>
      <c r="HZ274" s="21"/>
      <c r="IA274" s="21"/>
      <c r="IB274" s="21"/>
      <c r="IC274" s="21"/>
      <c r="ID274" s="21"/>
      <c r="IE274" s="21"/>
      <c r="IF274" s="21"/>
      <c r="IG274" s="21"/>
      <c r="IH274" s="21"/>
      <c r="II274" s="21"/>
      <c r="IJ274" s="21"/>
      <c r="IK274" s="21"/>
    </row>
    <row r="275" spans="2:245" x14ac:dyDescent="0.25">
      <c r="B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  <c r="CQ275" s="21"/>
      <c r="CR275" s="21"/>
      <c r="CS275" s="21"/>
      <c r="CT275" s="21"/>
      <c r="CU275" s="21"/>
      <c r="CV275" s="21"/>
      <c r="CW275" s="21"/>
      <c r="CX275" s="21"/>
      <c r="CY275" s="21"/>
      <c r="CZ275" s="21"/>
      <c r="DA275" s="21"/>
      <c r="DB275" s="21"/>
      <c r="DC275" s="21"/>
      <c r="DD275" s="21"/>
      <c r="DE275" s="21"/>
      <c r="DF275" s="21"/>
      <c r="DG275" s="21"/>
      <c r="DH275" s="21"/>
      <c r="DI275" s="21"/>
      <c r="DJ275" s="21"/>
      <c r="DK275" s="21"/>
      <c r="DL275" s="21"/>
      <c r="DM275" s="21"/>
      <c r="DN275" s="21"/>
      <c r="DO275" s="21"/>
      <c r="DP275" s="21"/>
      <c r="DQ275" s="21"/>
      <c r="DR275" s="21"/>
      <c r="DS275" s="21"/>
      <c r="DT275" s="21"/>
      <c r="DU275" s="21"/>
      <c r="DV275" s="21"/>
      <c r="DW275" s="21"/>
      <c r="DX275" s="21"/>
      <c r="DY275" s="21"/>
      <c r="DZ275" s="21"/>
      <c r="EA275" s="21"/>
      <c r="EB275" s="21"/>
      <c r="EC275" s="21"/>
      <c r="ED275" s="21"/>
      <c r="EE275" s="21"/>
      <c r="EF275" s="21"/>
      <c r="EG275" s="21"/>
      <c r="EH275" s="21"/>
      <c r="EI275" s="21"/>
      <c r="EJ275" s="21"/>
      <c r="EK275" s="21"/>
      <c r="EL275" s="21"/>
      <c r="EM275" s="21"/>
      <c r="EN275" s="21"/>
      <c r="EO275" s="21"/>
      <c r="EP275" s="21"/>
      <c r="EQ275" s="21"/>
      <c r="ER275" s="21"/>
      <c r="ES275" s="21"/>
      <c r="ET275" s="21"/>
      <c r="EU275" s="21"/>
      <c r="EV275" s="21"/>
      <c r="EW275" s="21"/>
      <c r="EX275" s="21"/>
      <c r="EY275" s="21"/>
      <c r="EZ275" s="21"/>
      <c r="FA275" s="21"/>
      <c r="FB275" s="21"/>
      <c r="FC275" s="21"/>
      <c r="FD275" s="21"/>
      <c r="FE275" s="21"/>
      <c r="FF275" s="21"/>
      <c r="FG275" s="21"/>
      <c r="FH275" s="21"/>
      <c r="FI275" s="21"/>
      <c r="FJ275" s="21"/>
      <c r="FK275" s="21"/>
      <c r="FL275" s="21"/>
      <c r="FM275" s="21"/>
      <c r="FN275" s="21"/>
      <c r="FO275" s="21"/>
      <c r="FP275" s="21"/>
      <c r="FQ275" s="21"/>
      <c r="FR275" s="21"/>
      <c r="FS275" s="21"/>
      <c r="FT275" s="21"/>
      <c r="FU275" s="21"/>
      <c r="FV275" s="21"/>
      <c r="FW275" s="21"/>
      <c r="FX275" s="21"/>
      <c r="FY275" s="21"/>
      <c r="FZ275" s="21"/>
      <c r="GA275" s="21"/>
      <c r="GB275" s="21"/>
      <c r="GC275" s="21"/>
      <c r="GD275" s="21"/>
      <c r="GE275" s="21"/>
      <c r="GF275" s="21"/>
      <c r="GG275" s="21"/>
      <c r="GH275" s="21"/>
      <c r="GI275" s="21"/>
      <c r="GJ275" s="21"/>
      <c r="GK275" s="21"/>
      <c r="GL275" s="21"/>
      <c r="GM275" s="21"/>
      <c r="GN275" s="21"/>
      <c r="GO275" s="21"/>
      <c r="GP275" s="21"/>
      <c r="GQ275" s="21"/>
      <c r="GR275" s="21"/>
      <c r="GS275" s="21"/>
      <c r="GT275" s="21"/>
      <c r="GU275" s="21"/>
      <c r="GV275" s="21"/>
      <c r="GW275" s="21"/>
      <c r="GX275" s="21"/>
      <c r="GY275" s="21"/>
      <c r="GZ275" s="21"/>
      <c r="HA275" s="21"/>
      <c r="HB275" s="21"/>
      <c r="HC275" s="21"/>
      <c r="HD275" s="21"/>
      <c r="HE275" s="21"/>
      <c r="HF275" s="21"/>
      <c r="HG275" s="21"/>
      <c r="HH275" s="21"/>
      <c r="HI275" s="21"/>
      <c r="HJ275" s="21"/>
      <c r="HK275" s="21"/>
      <c r="HL275" s="21"/>
      <c r="HM275" s="21"/>
      <c r="HN275" s="21"/>
      <c r="HO275" s="21"/>
      <c r="HP275" s="21"/>
      <c r="HQ275" s="21"/>
      <c r="HR275" s="21"/>
      <c r="HS275" s="21"/>
      <c r="HT275" s="21"/>
      <c r="HU275" s="21"/>
      <c r="HV275" s="21"/>
      <c r="HW275" s="21"/>
      <c r="HX275" s="21"/>
      <c r="HY275" s="21"/>
      <c r="HZ275" s="21"/>
      <c r="IA275" s="21"/>
      <c r="IB275" s="21"/>
      <c r="IC275" s="21"/>
      <c r="ID275" s="21"/>
      <c r="IE275" s="21"/>
      <c r="IF275" s="21"/>
      <c r="IG275" s="21"/>
      <c r="IH275" s="21"/>
      <c r="II275" s="21"/>
      <c r="IJ275" s="21"/>
      <c r="IK275" s="21"/>
    </row>
    <row r="276" spans="2:245" x14ac:dyDescent="0.25">
      <c r="B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  <c r="CJ276" s="21"/>
      <c r="CK276" s="21"/>
      <c r="CL276" s="21"/>
      <c r="CM276" s="21"/>
      <c r="CN276" s="21"/>
      <c r="CO276" s="21"/>
      <c r="CP276" s="21"/>
      <c r="CQ276" s="21"/>
      <c r="CR276" s="21"/>
      <c r="CS276" s="21"/>
      <c r="CT276" s="21"/>
      <c r="CU276" s="21"/>
      <c r="CV276" s="21"/>
      <c r="CW276" s="21"/>
      <c r="CX276" s="21"/>
      <c r="CY276" s="21"/>
      <c r="CZ276" s="21"/>
      <c r="DA276" s="21"/>
      <c r="DB276" s="21"/>
      <c r="DC276" s="21"/>
      <c r="DD276" s="21"/>
      <c r="DE276" s="21"/>
      <c r="DF276" s="21"/>
      <c r="DG276" s="21"/>
      <c r="DH276" s="21"/>
      <c r="DI276" s="21"/>
      <c r="DJ276" s="21"/>
      <c r="DK276" s="21"/>
      <c r="DL276" s="21"/>
      <c r="DM276" s="21"/>
      <c r="DN276" s="21"/>
      <c r="DO276" s="21"/>
      <c r="DP276" s="21"/>
      <c r="DQ276" s="21"/>
      <c r="DR276" s="21"/>
      <c r="DS276" s="21"/>
      <c r="DT276" s="21"/>
      <c r="DU276" s="21"/>
      <c r="DV276" s="21"/>
      <c r="DW276" s="21"/>
      <c r="DX276" s="21"/>
      <c r="DY276" s="21"/>
      <c r="DZ276" s="21"/>
      <c r="EA276" s="21"/>
      <c r="EB276" s="21"/>
      <c r="EC276" s="21"/>
      <c r="ED276" s="21"/>
      <c r="EE276" s="21"/>
      <c r="EF276" s="21"/>
      <c r="EG276" s="21"/>
      <c r="EH276" s="21"/>
      <c r="EI276" s="21"/>
      <c r="EJ276" s="21"/>
      <c r="EK276" s="21"/>
      <c r="EL276" s="21"/>
      <c r="EM276" s="21"/>
      <c r="EN276" s="21"/>
      <c r="EO276" s="21"/>
      <c r="EP276" s="21"/>
      <c r="EQ276" s="21"/>
      <c r="ER276" s="21"/>
      <c r="ES276" s="21"/>
      <c r="ET276" s="21"/>
      <c r="EU276" s="21"/>
      <c r="EV276" s="21"/>
      <c r="EW276" s="21"/>
      <c r="EX276" s="21"/>
      <c r="EY276" s="21"/>
      <c r="EZ276" s="21"/>
      <c r="FA276" s="21"/>
      <c r="FB276" s="21"/>
      <c r="FC276" s="21"/>
      <c r="FD276" s="21"/>
      <c r="FE276" s="21"/>
      <c r="FF276" s="21"/>
      <c r="FG276" s="21"/>
      <c r="FH276" s="21"/>
      <c r="FI276" s="21"/>
      <c r="FJ276" s="21"/>
      <c r="FK276" s="21"/>
      <c r="FL276" s="21"/>
      <c r="FM276" s="21"/>
      <c r="FN276" s="21"/>
      <c r="FO276" s="21"/>
      <c r="FP276" s="21"/>
      <c r="FQ276" s="21"/>
      <c r="FR276" s="21"/>
      <c r="FS276" s="21"/>
      <c r="FT276" s="21"/>
      <c r="FU276" s="21"/>
      <c r="FV276" s="21"/>
      <c r="FW276" s="21"/>
      <c r="FX276" s="21"/>
      <c r="FY276" s="21"/>
      <c r="FZ276" s="21"/>
      <c r="GA276" s="21"/>
      <c r="GB276" s="21"/>
      <c r="GC276" s="21"/>
      <c r="GD276" s="21"/>
      <c r="GE276" s="21"/>
      <c r="GF276" s="21"/>
      <c r="GG276" s="21"/>
      <c r="GH276" s="21"/>
      <c r="GI276" s="21"/>
      <c r="GJ276" s="21"/>
      <c r="GK276" s="21"/>
      <c r="GL276" s="21"/>
      <c r="GM276" s="21"/>
      <c r="GN276" s="21"/>
      <c r="GO276" s="21"/>
      <c r="GP276" s="21"/>
      <c r="GQ276" s="21"/>
      <c r="GR276" s="21"/>
      <c r="GS276" s="21"/>
      <c r="GT276" s="21"/>
      <c r="GU276" s="21"/>
      <c r="GV276" s="21"/>
      <c r="GW276" s="21"/>
      <c r="GX276" s="21"/>
      <c r="GY276" s="21"/>
      <c r="GZ276" s="21"/>
      <c r="HA276" s="21"/>
      <c r="HB276" s="21"/>
      <c r="HC276" s="21"/>
      <c r="HD276" s="21"/>
      <c r="HE276" s="21"/>
      <c r="HF276" s="21"/>
      <c r="HG276" s="21"/>
      <c r="HH276" s="21"/>
      <c r="HI276" s="21"/>
      <c r="HJ276" s="21"/>
      <c r="HK276" s="21"/>
      <c r="HL276" s="21"/>
      <c r="HM276" s="21"/>
      <c r="HN276" s="21"/>
      <c r="HO276" s="21"/>
      <c r="HP276" s="21"/>
      <c r="HQ276" s="21"/>
      <c r="HR276" s="21"/>
      <c r="HS276" s="21"/>
      <c r="HT276" s="21"/>
      <c r="HU276" s="21"/>
      <c r="HV276" s="21"/>
      <c r="HW276" s="21"/>
      <c r="HX276" s="21"/>
      <c r="HY276" s="21"/>
      <c r="HZ276" s="21"/>
      <c r="IA276" s="21"/>
      <c r="IB276" s="21"/>
      <c r="IC276" s="21"/>
      <c r="ID276" s="21"/>
      <c r="IE276" s="21"/>
      <c r="IF276" s="21"/>
      <c r="IG276" s="21"/>
      <c r="IH276" s="21"/>
      <c r="II276" s="21"/>
      <c r="IJ276" s="21"/>
      <c r="IK276" s="21"/>
    </row>
    <row r="277" spans="2:245" x14ac:dyDescent="0.25">
      <c r="B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  <c r="CQ277" s="21"/>
      <c r="CR277" s="21"/>
      <c r="CS277" s="21"/>
      <c r="CT277" s="21"/>
      <c r="CU277" s="21"/>
      <c r="CV277" s="21"/>
      <c r="CW277" s="21"/>
      <c r="CX277" s="21"/>
      <c r="CY277" s="21"/>
      <c r="CZ277" s="21"/>
      <c r="DA277" s="21"/>
      <c r="DB277" s="21"/>
      <c r="DC277" s="21"/>
      <c r="DD277" s="21"/>
      <c r="DE277" s="21"/>
      <c r="DF277" s="21"/>
      <c r="DG277" s="21"/>
      <c r="DH277" s="21"/>
      <c r="DI277" s="21"/>
      <c r="DJ277" s="21"/>
      <c r="DK277" s="21"/>
      <c r="DL277" s="21"/>
      <c r="DM277" s="21"/>
      <c r="DN277" s="21"/>
      <c r="DO277" s="21"/>
      <c r="DP277" s="21"/>
      <c r="DQ277" s="21"/>
      <c r="DR277" s="21"/>
      <c r="DS277" s="21"/>
      <c r="DT277" s="21"/>
      <c r="DU277" s="21"/>
      <c r="DV277" s="21"/>
      <c r="DW277" s="21"/>
      <c r="DX277" s="21"/>
      <c r="DY277" s="21"/>
      <c r="DZ277" s="21"/>
      <c r="EA277" s="21"/>
      <c r="EB277" s="21"/>
      <c r="EC277" s="21"/>
      <c r="ED277" s="21"/>
      <c r="EE277" s="21"/>
      <c r="EF277" s="21"/>
      <c r="EG277" s="21"/>
      <c r="EH277" s="21"/>
      <c r="EI277" s="21"/>
      <c r="EJ277" s="21"/>
      <c r="EK277" s="21"/>
      <c r="EL277" s="21"/>
      <c r="EM277" s="21"/>
      <c r="EN277" s="21"/>
      <c r="EO277" s="21"/>
      <c r="EP277" s="21"/>
      <c r="EQ277" s="21"/>
      <c r="ER277" s="21"/>
      <c r="ES277" s="21"/>
      <c r="ET277" s="21"/>
      <c r="EU277" s="21"/>
      <c r="EV277" s="21"/>
      <c r="EW277" s="21"/>
      <c r="EX277" s="21"/>
      <c r="EY277" s="21"/>
      <c r="EZ277" s="21"/>
      <c r="FA277" s="21"/>
      <c r="FB277" s="21"/>
      <c r="FC277" s="21"/>
      <c r="FD277" s="21"/>
      <c r="FE277" s="21"/>
      <c r="FF277" s="21"/>
      <c r="FG277" s="21"/>
      <c r="FH277" s="21"/>
      <c r="FI277" s="21"/>
      <c r="FJ277" s="21"/>
      <c r="FK277" s="21"/>
      <c r="FL277" s="21"/>
      <c r="FM277" s="21"/>
      <c r="FN277" s="21"/>
      <c r="FO277" s="21"/>
      <c r="FP277" s="21"/>
      <c r="FQ277" s="21"/>
      <c r="FR277" s="21"/>
      <c r="FS277" s="21"/>
      <c r="FT277" s="21"/>
      <c r="FU277" s="21"/>
      <c r="FV277" s="21"/>
      <c r="FW277" s="21"/>
      <c r="FX277" s="21"/>
      <c r="FY277" s="21"/>
      <c r="FZ277" s="21"/>
      <c r="GA277" s="21"/>
      <c r="GB277" s="21"/>
      <c r="GC277" s="21"/>
      <c r="GD277" s="21"/>
      <c r="GE277" s="21"/>
      <c r="GF277" s="21"/>
      <c r="GG277" s="21"/>
      <c r="GH277" s="21"/>
      <c r="GI277" s="21"/>
      <c r="GJ277" s="21"/>
      <c r="GK277" s="21"/>
      <c r="GL277" s="21"/>
      <c r="GM277" s="21"/>
      <c r="GN277" s="21"/>
      <c r="GO277" s="21"/>
      <c r="GP277" s="21"/>
      <c r="GQ277" s="21"/>
      <c r="GR277" s="21"/>
      <c r="GS277" s="21"/>
      <c r="GT277" s="21"/>
      <c r="GU277" s="21"/>
      <c r="GV277" s="21"/>
      <c r="GW277" s="21"/>
      <c r="GX277" s="21"/>
      <c r="GY277" s="21"/>
      <c r="GZ277" s="21"/>
      <c r="HA277" s="21"/>
      <c r="HB277" s="21"/>
      <c r="HC277" s="21"/>
      <c r="HD277" s="21"/>
      <c r="HE277" s="21"/>
      <c r="HF277" s="21"/>
      <c r="HG277" s="21"/>
      <c r="HH277" s="21"/>
      <c r="HI277" s="21"/>
      <c r="HJ277" s="21"/>
      <c r="HK277" s="21"/>
      <c r="HL277" s="21"/>
      <c r="HM277" s="21"/>
      <c r="HN277" s="21"/>
      <c r="HO277" s="21"/>
      <c r="HP277" s="21"/>
      <c r="HQ277" s="21"/>
      <c r="HR277" s="21"/>
      <c r="HS277" s="21"/>
      <c r="HT277" s="21"/>
      <c r="HU277" s="21"/>
      <c r="HV277" s="21"/>
      <c r="HW277" s="21"/>
      <c r="HX277" s="21"/>
      <c r="HY277" s="21"/>
      <c r="HZ277" s="21"/>
      <c r="IA277" s="21"/>
      <c r="IB277" s="21"/>
      <c r="IC277" s="21"/>
      <c r="ID277" s="21"/>
      <c r="IE277" s="21"/>
      <c r="IF277" s="21"/>
      <c r="IG277" s="21"/>
      <c r="IH277" s="21"/>
      <c r="II277" s="21"/>
      <c r="IJ277" s="21"/>
      <c r="IK277" s="21"/>
    </row>
    <row r="278" spans="2:245" x14ac:dyDescent="0.25">
      <c r="B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  <c r="BY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  <c r="CJ278" s="21"/>
      <c r="CK278" s="21"/>
      <c r="CL278" s="21"/>
      <c r="CM278" s="21"/>
      <c r="CN278" s="21"/>
      <c r="CO278" s="21"/>
      <c r="CP278" s="21"/>
      <c r="CQ278" s="21"/>
      <c r="CR278" s="21"/>
      <c r="CS278" s="21"/>
      <c r="CT278" s="21"/>
      <c r="CU278" s="21"/>
      <c r="CV278" s="21"/>
      <c r="CW278" s="21"/>
      <c r="CX278" s="21"/>
      <c r="CY278" s="21"/>
      <c r="CZ278" s="21"/>
      <c r="DA278" s="21"/>
      <c r="DB278" s="21"/>
      <c r="DC278" s="21"/>
      <c r="DD278" s="21"/>
      <c r="DE278" s="21"/>
      <c r="DF278" s="21"/>
      <c r="DG278" s="21"/>
      <c r="DH278" s="21"/>
      <c r="DI278" s="21"/>
      <c r="DJ278" s="21"/>
      <c r="DK278" s="21"/>
      <c r="DL278" s="21"/>
      <c r="DM278" s="21"/>
      <c r="DN278" s="21"/>
      <c r="DO278" s="21"/>
      <c r="DP278" s="21"/>
      <c r="DQ278" s="21"/>
      <c r="DR278" s="21"/>
      <c r="DS278" s="21"/>
      <c r="DT278" s="21"/>
      <c r="DU278" s="21"/>
      <c r="DV278" s="21"/>
      <c r="DW278" s="21"/>
      <c r="DX278" s="21"/>
      <c r="DY278" s="21"/>
      <c r="DZ278" s="21"/>
      <c r="EA278" s="21"/>
      <c r="EB278" s="21"/>
      <c r="EC278" s="21"/>
      <c r="ED278" s="21"/>
      <c r="EE278" s="21"/>
      <c r="EF278" s="21"/>
      <c r="EG278" s="21"/>
      <c r="EH278" s="21"/>
      <c r="EI278" s="21"/>
      <c r="EJ278" s="21"/>
      <c r="EK278" s="21"/>
      <c r="EL278" s="21"/>
      <c r="EM278" s="21"/>
      <c r="EN278" s="21"/>
      <c r="EO278" s="21"/>
      <c r="EP278" s="21"/>
      <c r="EQ278" s="21"/>
      <c r="ER278" s="21"/>
      <c r="ES278" s="21"/>
      <c r="ET278" s="21"/>
      <c r="EU278" s="21"/>
      <c r="EV278" s="21"/>
      <c r="EW278" s="21"/>
      <c r="EX278" s="21"/>
      <c r="EY278" s="21"/>
      <c r="EZ278" s="21"/>
      <c r="FA278" s="21"/>
      <c r="FB278" s="21"/>
      <c r="FC278" s="21"/>
      <c r="FD278" s="21"/>
      <c r="FE278" s="21"/>
      <c r="FF278" s="21"/>
      <c r="FG278" s="21"/>
      <c r="FH278" s="21"/>
      <c r="FI278" s="21"/>
      <c r="FJ278" s="21"/>
      <c r="FK278" s="21"/>
      <c r="FL278" s="21"/>
      <c r="FM278" s="21"/>
      <c r="FN278" s="21"/>
      <c r="FO278" s="21"/>
      <c r="FP278" s="21"/>
      <c r="FQ278" s="21"/>
      <c r="FR278" s="21"/>
      <c r="FS278" s="21"/>
      <c r="FT278" s="21"/>
      <c r="FU278" s="21"/>
      <c r="FV278" s="21"/>
      <c r="FW278" s="21"/>
      <c r="FX278" s="21"/>
      <c r="FY278" s="21"/>
      <c r="FZ278" s="21"/>
      <c r="GA278" s="21"/>
      <c r="GB278" s="21"/>
      <c r="GC278" s="21"/>
      <c r="GD278" s="21"/>
      <c r="GE278" s="21"/>
      <c r="GF278" s="21"/>
      <c r="GG278" s="21"/>
      <c r="GH278" s="21"/>
      <c r="GI278" s="21"/>
      <c r="GJ278" s="21"/>
      <c r="GK278" s="21"/>
      <c r="GL278" s="21"/>
      <c r="GM278" s="21"/>
      <c r="GN278" s="21"/>
      <c r="GO278" s="21"/>
      <c r="GP278" s="21"/>
      <c r="GQ278" s="21"/>
      <c r="GR278" s="21"/>
      <c r="GS278" s="21"/>
      <c r="GT278" s="21"/>
      <c r="GU278" s="21"/>
      <c r="GV278" s="21"/>
      <c r="GW278" s="21"/>
      <c r="GX278" s="21"/>
      <c r="GY278" s="21"/>
      <c r="GZ278" s="21"/>
      <c r="HA278" s="21"/>
      <c r="HB278" s="21"/>
      <c r="HC278" s="21"/>
      <c r="HD278" s="21"/>
      <c r="HE278" s="21"/>
      <c r="HF278" s="21"/>
      <c r="HG278" s="21"/>
      <c r="HH278" s="21"/>
      <c r="HI278" s="21"/>
      <c r="HJ278" s="21"/>
      <c r="HK278" s="21"/>
      <c r="HL278" s="21"/>
      <c r="HM278" s="21"/>
      <c r="HN278" s="21"/>
      <c r="HO278" s="21"/>
      <c r="HP278" s="21"/>
      <c r="HQ278" s="21"/>
      <c r="HR278" s="21"/>
      <c r="HS278" s="21"/>
      <c r="HT278" s="21"/>
      <c r="HU278" s="21"/>
      <c r="HV278" s="21"/>
      <c r="HW278" s="21"/>
      <c r="HX278" s="21"/>
      <c r="HY278" s="21"/>
      <c r="HZ278" s="21"/>
      <c r="IA278" s="21"/>
      <c r="IB278" s="21"/>
      <c r="IC278" s="21"/>
      <c r="ID278" s="21"/>
      <c r="IE278" s="21"/>
      <c r="IF278" s="21"/>
      <c r="IG278" s="21"/>
      <c r="IH278" s="21"/>
      <c r="II278" s="21"/>
      <c r="IJ278" s="21"/>
      <c r="IK278" s="21"/>
    </row>
    <row r="279" spans="2:245" x14ac:dyDescent="0.25">
      <c r="B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  <c r="CQ279" s="21"/>
      <c r="CR279" s="21"/>
      <c r="CS279" s="21"/>
      <c r="CT279" s="21"/>
      <c r="CU279" s="21"/>
      <c r="CV279" s="21"/>
      <c r="CW279" s="21"/>
      <c r="CX279" s="21"/>
      <c r="CY279" s="21"/>
      <c r="CZ279" s="21"/>
      <c r="DA279" s="21"/>
      <c r="DB279" s="21"/>
      <c r="DC279" s="21"/>
      <c r="DD279" s="21"/>
      <c r="DE279" s="21"/>
      <c r="DF279" s="21"/>
      <c r="DG279" s="21"/>
      <c r="DH279" s="21"/>
      <c r="DI279" s="21"/>
      <c r="DJ279" s="21"/>
      <c r="DK279" s="21"/>
      <c r="DL279" s="21"/>
      <c r="DM279" s="21"/>
      <c r="DN279" s="21"/>
      <c r="DO279" s="21"/>
      <c r="DP279" s="21"/>
      <c r="DQ279" s="21"/>
      <c r="DR279" s="21"/>
      <c r="DS279" s="21"/>
      <c r="DT279" s="21"/>
      <c r="DU279" s="21"/>
      <c r="DV279" s="21"/>
      <c r="DW279" s="21"/>
      <c r="DX279" s="21"/>
      <c r="DY279" s="21"/>
      <c r="DZ279" s="21"/>
      <c r="EA279" s="21"/>
      <c r="EB279" s="21"/>
      <c r="EC279" s="21"/>
      <c r="ED279" s="21"/>
      <c r="EE279" s="21"/>
      <c r="EF279" s="21"/>
      <c r="EG279" s="21"/>
      <c r="EH279" s="21"/>
      <c r="EI279" s="21"/>
      <c r="EJ279" s="21"/>
      <c r="EK279" s="21"/>
      <c r="EL279" s="21"/>
      <c r="EM279" s="21"/>
      <c r="EN279" s="21"/>
      <c r="EO279" s="21"/>
      <c r="EP279" s="21"/>
      <c r="EQ279" s="21"/>
      <c r="ER279" s="21"/>
      <c r="ES279" s="21"/>
      <c r="ET279" s="21"/>
      <c r="EU279" s="21"/>
      <c r="EV279" s="21"/>
      <c r="EW279" s="21"/>
      <c r="EX279" s="21"/>
      <c r="EY279" s="21"/>
      <c r="EZ279" s="21"/>
      <c r="FA279" s="21"/>
      <c r="FB279" s="21"/>
      <c r="FC279" s="21"/>
      <c r="FD279" s="21"/>
      <c r="FE279" s="21"/>
      <c r="FF279" s="21"/>
      <c r="FG279" s="21"/>
      <c r="FH279" s="21"/>
      <c r="FI279" s="21"/>
      <c r="FJ279" s="21"/>
      <c r="FK279" s="21"/>
      <c r="FL279" s="21"/>
      <c r="FM279" s="21"/>
      <c r="FN279" s="21"/>
      <c r="FO279" s="21"/>
      <c r="FP279" s="21"/>
      <c r="FQ279" s="21"/>
      <c r="FR279" s="21"/>
      <c r="FS279" s="21"/>
      <c r="FT279" s="21"/>
      <c r="FU279" s="21"/>
      <c r="FV279" s="21"/>
      <c r="FW279" s="21"/>
      <c r="FX279" s="21"/>
      <c r="FY279" s="21"/>
      <c r="FZ279" s="21"/>
      <c r="GA279" s="21"/>
      <c r="GB279" s="21"/>
      <c r="GC279" s="21"/>
      <c r="GD279" s="21"/>
      <c r="GE279" s="21"/>
      <c r="GF279" s="21"/>
      <c r="GG279" s="21"/>
      <c r="GH279" s="21"/>
      <c r="GI279" s="21"/>
      <c r="GJ279" s="21"/>
      <c r="GK279" s="21"/>
      <c r="GL279" s="21"/>
      <c r="GM279" s="21"/>
      <c r="GN279" s="21"/>
      <c r="GO279" s="21"/>
      <c r="GP279" s="21"/>
      <c r="GQ279" s="21"/>
      <c r="GR279" s="21"/>
      <c r="GS279" s="21"/>
      <c r="GT279" s="21"/>
      <c r="GU279" s="21"/>
      <c r="GV279" s="21"/>
      <c r="GW279" s="21"/>
      <c r="GX279" s="21"/>
      <c r="GY279" s="21"/>
      <c r="GZ279" s="21"/>
      <c r="HA279" s="21"/>
      <c r="HB279" s="21"/>
      <c r="HC279" s="21"/>
      <c r="HD279" s="21"/>
      <c r="HE279" s="21"/>
      <c r="HF279" s="21"/>
      <c r="HG279" s="21"/>
      <c r="HH279" s="21"/>
      <c r="HI279" s="21"/>
      <c r="HJ279" s="21"/>
      <c r="HK279" s="21"/>
      <c r="HL279" s="21"/>
      <c r="HM279" s="21"/>
      <c r="HN279" s="21"/>
      <c r="HO279" s="21"/>
      <c r="HP279" s="21"/>
      <c r="HQ279" s="21"/>
      <c r="HR279" s="21"/>
      <c r="HS279" s="21"/>
      <c r="HT279" s="21"/>
      <c r="HU279" s="21"/>
      <c r="HV279" s="21"/>
      <c r="HW279" s="21"/>
      <c r="HX279" s="21"/>
      <c r="HY279" s="21"/>
      <c r="HZ279" s="21"/>
      <c r="IA279" s="21"/>
      <c r="IB279" s="21"/>
      <c r="IC279" s="21"/>
      <c r="ID279" s="21"/>
      <c r="IE279" s="21"/>
      <c r="IF279" s="21"/>
      <c r="IG279" s="21"/>
      <c r="IH279" s="21"/>
      <c r="II279" s="21"/>
      <c r="IJ279" s="21"/>
      <c r="IK279" s="21"/>
    </row>
    <row r="280" spans="2:245" x14ac:dyDescent="0.25">
      <c r="B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  <c r="CQ280" s="21"/>
      <c r="CR280" s="21"/>
      <c r="CS280" s="21"/>
      <c r="CT280" s="21"/>
      <c r="CU280" s="21"/>
      <c r="CV280" s="21"/>
      <c r="CW280" s="21"/>
      <c r="CX280" s="21"/>
      <c r="CY280" s="21"/>
      <c r="CZ280" s="21"/>
      <c r="DA280" s="21"/>
      <c r="DB280" s="21"/>
      <c r="DC280" s="21"/>
      <c r="DD280" s="21"/>
      <c r="DE280" s="21"/>
      <c r="DF280" s="21"/>
      <c r="DG280" s="21"/>
      <c r="DH280" s="21"/>
      <c r="DI280" s="21"/>
      <c r="DJ280" s="21"/>
      <c r="DK280" s="21"/>
      <c r="DL280" s="21"/>
      <c r="DM280" s="21"/>
      <c r="DN280" s="21"/>
      <c r="DO280" s="21"/>
      <c r="DP280" s="21"/>
      <c r="DQ280" s="21"/>
      <c r="DR280" s="21"/>
      <c r="DS280" s="21"/>
      <c r="DT280" s="21"/>
      <c r="DU280" s="21"/>
      <c r="DV280" s="21"/>
      <c r="DW280" s="21"/>
      <c r="DX280" s="21"/>
      <c r="DY280" s="21"/>
      <c r="DZ280" s="21"/>
      <c r="EA280" s="21"/>
      <c r="EB280" s="21"/>
      <c r="EC280" s="21"/>
      <c r="ED280" s="21"/>
      <c r="EE280" s="21"/>
      <c r="EF280" s="21"/>
      <c r="EG280" s="21"/>
      <c r="EH280" s="21"/>
      <c r="EI280" s="21"/>
      <c r="EJ280" s="21"/>
      <c r="EK280" s="21"/>
      <c r="EL280" s="21"/>
      <c r="EM280" s="21"/>
      <c r="EN280" s="21"/>
      <c r="EO280" s="21"/>
      <c r="EP280" s="21"/>
      <c r="EQ280" s="21"/>
      <c r="ER280" s="21"/>
      <c r="ES280" s="21"/>
      <c r="ET280" s="21"/>
      <c r="EU280" s="21"/>
      <c r="EV280" s="21"/>
      <c r="EW280" s="21"/>
      <c r="EX280" s="21"/>
      <c r="EY280" s="21"/>
      <c r="EZ280" s="21"/>
      <c r="FA280" s="21"/>
      <c r="FB280" s="21"/>
      <c r="FC280" s="21"/>
      <c r="FD280" s="21"/>
      <c r="FE280" s="21"/>
      <c r="FF280" s="21"/>
      <c r="FG280" s="21"/>
      <c r="FH280" s="21"/>
      <c r="FI280" s="21"/>
      <c r="FJ280" s="21"/>
      <c r="FK280" s="21"/>
      <c r="FL280" s="21"/>
      <c r="FM280" s="21"/>
      <c r="FN280" s="21"/>
      <c r="FO280" s="21"/>
      <c r="FP280" s="21"/>
      <c r="FQ280" s="21"/>
      <c r="FR280" s="21"/>
      <c r="FS280" s="21"/>
      <c r="FT280" s="21"/>
      <c r="FU280" s="21"/>
      <c r="FV280" s="21"/>
      <c r="FW280" s="21"/>
      <c r="FX280" s="21"/>
      <c r="FY280" s="21"/>
      <c r="FZ280" s="21"/>
      <c r="GA280" s="21"/>
      <c r="GB280" s="21"/>
      <c r="GC280" s="21"/>
      <c r="GD280" s="21"/>
      <c r="GE280" s="21"/>
      <c r="GF280" s="21"/>
      <c r="GG280" s="21"/>
      <c r="GH280" s="21"/>
      <c r="GI280" s="21"/>
      <c r="GJ280" s="21"/>
      <c r="GK280" s="21"/>
      <c r="GL280" s="21"/>
      <c r="GM280" s="21"/>
      <c r="GN280" s="21"/>
      <c r="GO280" s="21"/>
      <c r="GP280" s="21"/>
      <c r="GQ280" s="21"/>
      <c r="GR280" s="21"/>
      <c r="GS280" s="21"/>
      <c r="GT280" s="21"/>
      <c r="GU280" s="21"/>
      <c r="GV280" s="21"/>
      <c r="GW280" s="21"/>
      <c r="GX280" s="21"/>
      <c r="GY280" s="21"/>
      <c r="GZ280" s="21"/>
      <c r="HA280" s="21"/>
      <c r="HB280" s="21"/>
      <c r="HC280" s="21"/>
      <c r="HD280" s="21"/>
      <c r="HE280" s="21"/>
      <c r="HF280" s="21"/>
      <c r="HG280" s="21"/>
      <c r="HH280" s="21"/>
      <c r="HI280" s="21"/>
      <c r="HJ280" s="21"/>
      <c r="HK280" s="21"/>
      <c r="HL280" s="21"/>
      <c r="HM280" s="21"/>
      <c r="HN280" s="21"/>
      <c r="HO280" s="21"/>
      <c r="HP280" s="21"/>
      <c r="HQ280" s="21"/>
      <c r="HR280" s="21"/>
      <c r="HS280" s="21"/>
      <c r="HT280" s="21"/>
      <c r="HU280" s="21"/>
      <c r="HV280" s="21"/>
      <c r="HW280" s="21"/>
      <c r="HX280" s="21"/>
      <c r="HY280" s="21"/>
      <c r="HZ280" s="21"/>
      <c r="IA280" s="21"/>
      <c r="IB280" s="21"/>
      <c r="IC280" s="21"/>
      <c r="ID280" s="21"/>
      <c r="IE280" s="21"/>
      <c r="IF280" s="21"/>
      <c r="IG280" s="21"/>
      <c r="IH280" s="21"/>
      <c r="II280" s="21"/>
      <c r="IJ280" s="21"/>
      <c r="IK280" s="21"/>
    </row>
    <row r="281" spans="2:245" x14ac:dyDescent="0.25">
      <c r="B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  <c r="BY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  <c r="CJ281" s="21"/>
      <c r="CK281" s="21"/>
      <c r="CL281" s="21"/>
      <c r="CM281" s="21"/>
      <c r="CN281" s="21"/>
      <c r="CO281" s="21"/>
      <c r="CP281" s="21"/>
      <c r="CQ281" s="21"/>
      <c r="CR281" s="21"/>
      <c r="CS281" s="21"/>
      <c r="CT281" s="21"/>
      <c r="CU281" s="21"/>
      <c r="CV281" s="21"/>
      <c r="CW281" s="21"/>
      <c r="CX281" s="21"/>
      <c r="CY281" s="21"/>
      <c r="CZ281" s="21"/>
      <c r="DA281" s="21"/>
      <c r="DB281" s="21"/>
      <c r="DC281" s="21"/>
      <c r="DD281" s="21"/>
      <c r="DE281" s="21"/>
      <c r="DF281" s="21"/>
      <c r="DG281" s="21"/>
      <c r="DH281" s="21"/>
      <c r="DI281" s="21"/>
      <c r="DJ281" s="21"/>
      <c r="DK281" s="21"/>
      <c r="DL281" s="21"/>
      <c r="DM281" s="21"/>
      <c r="DN281" s="21"/>
      <c r="DO281" s="21"/>
      <c r="DP281" s="21"/>
      <c r="DQ281" s="21"/>
      <c r="DR281" s="21"/>
      <c r="DS281" s="21"/>
      <c r="DT281" s="21"/>
      <c r="DU281" s="21"/>
      <c r="DV281" s="21"/>
      <c r="DW281" s="21"/>
      <c r="DX281" s="21"/>
      <c r="DY281" s="21"/>
      <c r="DZ281" s="21"/>
      <c r="EA281" s="21"/>
      <c r="EB281" s="21"/>
      <c r="EC281" s="21"/>
      <c r="ED281" s="21"/>
      <c r="EE281" s="21"/>
      <c r="EF281" s="21"/>
      <c r="EG281" s="21"/>
      <c r="EH281" s="21"/>
      <c r="EI281" s="21"/>
      <c r="EJ281" s="21"/>
      <c r="EK281" s="21"/>
      <c r="EL281" s="21"/>
      <c r="EM281" s="21"/>
      <c r="EN281" s="21"/>
      <c r="EO281" s="21"/>
      <c r="EP281" s="21"/>
      <c r="EQ281" s="21"/>
      <c r="ER281" s="21"/>
      <c r="ES281" s="21"/>
      <c r="ET281" s="21"/>
      <c r="EU281" s="21"/>
      <c r="EV281" s="21"/>
      <c r="EW281" s="21"/>
      <c r="EX281" s="21"/>
      <c r="EY281" s="21"/>
      <c r="EZ281" s="21"/>
      <c r="FA281" s="21"/>
      <c r="FB281" s="21"/>
      <c r="FC281" s="21"/>
      <c r="FD281" s="21"/>
      <c r="FE281" s="21"/>
      <c r="FF281" s="21"/>
      <c r="FG281" s="21"/>
      <c r="FH281" s="21"/>
      <c r="FI281" s="21"/>
      <c r="FJ281" s="21"/>
      <c r="FK281" s="21"/>
      <c r="FL281" s="21"/>
      <c r="FM281" s="21"/>
      <c r="FN281" s="21"/>
      <c r="FO281" s="21"/>
      <c r="FP281" s="21"/>
      <c r="FQ281" s="21"/>
      <c r="FR281" s="21"/>
      <c r="FS281" s="21"/>
      <c r="FT281" s="21"/>
      <c r="FU281" s="21"/>
      <c r="FV281" s="21"/>
      <c r="FW281" s="21"/>
      <c r="FX281" s="21"/>
      <c r="FY281" s="21"/>
      <c r="FZ281" s="21"/>
      <c r="GA281" s="21"/>
      <c r="GB281" s="21"/>
      <c r="GC281" s="21"/>
      <c r="GD281" s="21"/>
      <c r="GE281" s="21"/>
      <c r="GF281" s="21"/>
      <c r="GG281" s="21"/>
      <c r="GH281" s="21"/>
      <c r="GI281" s="21"/>
      <c r="GJ281" s="21"/>
      <c r="GK281" s="21"/>
      <c r="GL281" s="21"/>
      <c r="GM281" s="21"/>
      <c r="GN281" s="21"/>
      <c r="GO281" s="21"/>
      <c r="GP281" s="21"/>
      <c r="GQ281" s="21"/>
      <c r="GR281" s="21"/>
      <c r="GS281" s="21"/>
      <c r="GT281" s="21"/>
      <c r="GU281" s="21"/>
      <c r="GV281" s="21"/>
      <c r="GW281" s="21"/>
      <c r="GX281" s="21"/>
      <c r="GY281" s="21"/>
      <c r="GZ281" s="21"/>
      <c r="HA281" s="21"/>
      <c r="HB281" s="21"/>
      <c r="HC281" s="21"/>
      <c r="HD281" s="21"/>
      <c r="HE281" s="21"/>
      <c r="HF281" s="21"/>
      <c r="HG281" s="21"/>
      <c r="HH281" s="21"/>
      <c r="HI281" s="21"/>
      <c r="HJ281" s="21"/>
      <c r="HK281" s="21"/>
      <c r="HL281" s="21"/>
      <c r="HM281" s="21"/>
      <c r="HN281" s="21"/>
      <c r="HO281" s="21"/>
      <c r="HP281" s="21"/>
      <c r="HQ281" s="21"/>
      <c r="HR281" s="21"/>
      <c r="HS281" s="21"/>
      <c r="HT281" s="21"/>
      <c r="HU281" s="21"/>
      <c r="HV281" s="21"/>
      <c r="HW281" s="21"/>
      <c r="HX281" s="21"/>
      <c r="HY281" s="21"/>
      <c r="HZ281" s="21"/>
      <c r="IA281" s="21"/>
      <c r="IB281" s="21"/>
      <c r="IC281" s="21"/>
      <c r="ID281" s="21"/>
      <c r="IE281" s="21"/>
      <c r="IF281" s="21"/>
      <c r="IG281" s="21"/>
      <c r="IH281" s="21"/>
      <c r="II281" s="21"/>
      <c r="IJ281" s="21"/>
      <c r="IK281" s="21"/>
    </row>
    <row r="282" spans="2:245" x14ac:dyDescent="0.25">
      <c r="B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  <c r="CJ282" s="21"/>
      <c r="CK282" s="21"/>
      <c r="CL282" s="21"/>
      <c r="CM282" s="21"/>
      <c r="CN282" s="21"/>
      <c r="CO282" s="21"/>
      <c r="CP282" s="21"/>
      <c r="CQ282" s="21"/>
      <c r="CR282" s="21"/>
      <c r="CS282" s="21"/>
      <c r="CT282" s="21"/>
      <c r="CU282" s="21"/>
      <c r="CV282" s="21"/>
      <c r="CW282" s="21"/>
      <c r="CX282" s="21"/>
      <c r="CY282" s="21"/>
      <c r="CZ282" s="21"/>
      <c r="DA282" s="21"/>
      <c r="DB282" s="21"/>
      <c r="DC282" s="21"/>
      <c r="DD282" s="21"/>
      <c r="DE282" s="21"/>
      <c r="DF282" s="21"/>
      <c r="DG282" s="21"/>
      <c r="DH282" s="21"/>
      <c r="DI282" s="21"/>
      <c r="DJ282" s="21"/>
      <c r="DK282" s="21"/>
      <c r="DL282" s="21"/>
      <c r="DM282" s="21"/>
      <c r="DN282" s="21"/>
      <c r="DO282" s="21"/>
      <c r="DP282" s="21"/>
      <c r="DQ282" s="21"/>
      <c r="DR282" s="21"/>
      <c r="DS282" s="21"/>
      <c r="DT282" s="21"/>
      <c r="DU282" s="21"/>
      <c r="DV282" s="21"/>
      <c r="DW282" s="21"/>
      <c r="DX282" s="21"/>
      <c r="DY282" s="21"/>
      <c r="DZ282" s="21"/>
      <c r="EA282" s="21"/>
      <c r="EB282" s="21"/>
      <c r="EC282" s="21"/>
      <c r="ED282" s="21"/>
      <c r="EE282" s="21"/>
      <c r="EF282" s="21"/>
      <c r="EG282" s="21"/>
      <c r="EH282" s="21"/>
      <c r="EI282" s="21"/>
      <c r="EJ282" s="21"/>
      <c r="EK282" s="21"/>
      <c r="EL282" s="21"/>
      <c r="EM282" s="21"/>
      <c r="EN282" s="21"/>
      <c r="EO282" s="21"/>
      <c r="EP282" s="21"/>
      <c r="EQ282" s="21"/>
      <c r="ER282" s="21"/>
      <c r="ES282" s="21"/>
      <c r="ET282" s="21"/>
      <c r="EU282" s="21"/>
      <c r="EV282" s="21"/>
      <c r="EW282" s="21"/>
      <c r="EX282" s="21"/>
      <c r="EY282" s="21"/>
      <c r="EZ282" s="21"/>
      <c r="FA282" s="21"/>
      <c r="FB282" s="21"/>
      <c r="FC282" s="21"/>
      <c r="FD282" s="21"/>
      <c r="FE282" s="21"/>
      <c r="FF282" s="21"/>
      <c r="FG282" s="21"/>
      <c r="FH282" s="21"/>
      <c r="FI282" s="21"/>
      <c r="FJ282" s="21"/>
      <c r="FK282" s="21"/>
      <c r="FL282" s="21"/>
      <c r="FM282" s="21"/>
      <c r="FN282" s="21"/>
      <c r="FO282" s="21"/>
      <c r="FP282" s="21"/>
      <c r="FQ282" s="21"/>
      <c r="FR282" s="21"/>
      <c r="FS282" s="21"/>
      <c r="FT282" s="21"/>
      <c r="FU282" s="21"/>
      <c r="FV282" s="21"/>
      <c r="FW282" s="21"/>
      <c r="FX282" s="21"/>
      <c r="FY282" s="21"/>
      <c r="FZ282" s="21"/>
      <c r="GA282" s="21"/>
      <c r="GB282" s="21"/>
      <c r="GC282" s="21"/>
      <c r="GD282" s="21"/>
      <c r="GE282" s="21"/>
      <c r="GF282" s="21"/>
      <c r="GG282" s="21"/>
      <c r="GH282" s="21"/>
      <c r="GI282" s="21"/>
      <c r="GJ282" s="21"/>
      <c r="GK282" s="21"/>
      <c r="GL282" s="21"/>
      <c r="GM282" s="21"/>
      <c r="GN282" s="21"/>
      <c r="GO282" s="21"/>
      <c r="GP282" s="21"/>
      <c r="GQ282" s="21"/>
      <c r="GR282" s="21"/>
      <c r="GS282" s="21"/>
      <c r="GT282" s="21"/>
      <c r="GU282" s="21"/>
      <c r="GV282" s="21"/>
      <c r="GW282" s="21"/>
      <c r="GX282" s="21"/>
      <c r="GY282" s="21"/>
      <c r="GZ282" s="21"/>
      <c r="HA282" s="21"/>
      <c r="HB282" s="21"/>
      <c r="HC282" s="21"/>
      <c r="HD282" s="21"/>
      <c r="HE282" s="21"/>
      <c r="HF282" s="21"/>
      <c r="HG282" s="21"/>
      <c r="HH282" s="21"/>
      <c r="HI282" s="21"/>
      <c r="HJ282" s="21"/>
      <c r="HK282" s="21"/>
      <c r="HL282" s="21"/>
      <c r="HM282" s="21"/>
      <c r="HN282" s="21"/>
      <c r="HO282" s="21"/>
      <c r="HP282" s="21"/>
      <c r="HQ282" s="21"/>
      <c r="HR282" s="21"/>
      <c r="HS282" s="21"/>
      <c r="HT282" s="21"/>
      <c r="HU282" s="21"/>
      <c r="HV282" s="21"/>
      <c r="HW282" s="21"/>
      <c r="HX282" s="21"/>
      <c r="HY282" s="21"/>
      <c r="HZ282" s="21"/>
      <c r="IA282" s="21"/>
      <c r="IB282" s="21"/>
      <c r="IC282" s="21"/>
      <c r="ID282" s="21"/>
      <c r="IE282" s="21"/>
      <c r="IF282" s="21"/>
      <c r="IG282" s="21"/>
      <c r="IH282" s="21"/>
      <c r="II282" s="21"/>
      <c r="IJ282" s="21"/>
      <c r="IK282" s="21"/>
    </row>
    <row r="283" spans="2:245" x14ac:dyDescent="0.25">
      <c r="B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  <c r="BY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  <c r="CJ283" s="21"/>
      <c r="CK283" s="21"/>
      <c r="CL283" s="21"/>
      <c r="CM283" s="21"/>
      <c r="CN283" s="21"/>
      <c r="CO283" s="21"/>
      <c r="CP283" s="21"/>
      <c r="CQ283" s="21"/>
      <c r="CR283" s="21"/>
      <c r="CS283" s="21"/>
      <c r="CT283" s="21"/>
      <c r="CU283" s="21"/>
      <c r="CV283" s="21"/>
      <c r="CW283" s="21"/>
      <c r="CX283" s="21"/>
      <c r="CY283" s="21"/>
      <c r="CZ283" s="21"/>
      <c r="DA283" s="21"/>
      <c r="DB283" s="21"/>
      <c r="DC283" s="21"/>
      <c r="DD283" s="21"/>
      <c r="DE283" s="21"/>
      <c r="DF283" s="21"/>
      <c r="DG283" s="21"/>
      <c r="DH283" s="21"/>
      <c r="DI283" s="21"/>
      <c r="DJ283" s="21"/>
      <c r="DK283" s="21"/>
      <c r="DL283" s="21"/>
      <c r="DM283" s="21"/>
      <c r="DN283" s="21"/>
      <c r="DO283" s="21"/>
      <c r="DP283" s="21"/>
      <c r="DQ283" s="21"/>
      <c r="DR283" s="21"/>
      <c r="DS283" s="21"/>
      <c r="DT283" s="21"/>
      <c r="DU283" s="21"/>
      <c r="DV283" s="21"/>
      <c r="DW283" s="21"/>
      <c r="DX283" s="21"/>
      <c r="DY283" s="21"/>
      <c r="DZ283" s="21"/>
      <c r="EA283" s="21"/>
      <c r="EB283" s="21"/>
      <c r="EC283" s="21"/>
      <c r="ED283" s="21"/>
      <c r="EE283" s="21"/>
      <c r="EF283" s="21"/>
      <c r="EG283" s="21"/>
      <c r="EH283" s="21"/>
      <c r="EI283" s="21"/>
      <c r="EJ283" s="21"/>
      <c r="EK283" s="21"/>
      <c r="EL283" s="21"/>
      <c r="EM283" s="21"/>
      <c r="EN283" s="21"/>
      <c r="EO283" s="21"/>
      <c r="EP283" s="21"/>
      <c r="EQ283" s="21"/>
      <c r="ER283" s="21"/>
      <c r="ES283" s="21"/>
      <c r="ET283" s="21"/>
      <c r="EU283" s="21"/>
      <c r="EV283" s="21"/>
      <c r="EW283" s="21"/>
      <c r="EX283" s="21"/>
      <c r="EY283" s="21"/>
      <c r="EZ283" s="21"/>
      <c r="FA283" s="21"/>
      <c r="FB283" s="21"/>
      <c r="FC283" s="21"/>
      <c r="FD283" s="21"/>
      <c r="FE283" s="21"/>
      <c r="FF283" s="21"/>
      <c r="FG283" s="21"/>
      <c r="FH283" s="21"/>
      <c r="FI283" s="21"/>
      <c r="FJ283" s="21"/>
      <c r="FK283" s="21"/>
      <c r="FL283" s="21"/>
      <c r="FM283" s="21"/>
      <c r="FN283" s="21"/>
      <c r="FO283" s="21"/>
      <c r="FP283" s="21"/>
      <c r="FQ283" s="21"/>
      <c r="FR283" s="21"/>
      <c r="FS283" s="21"/>
      <c r="FT283" s="21"/>
      <c r="FU283" s="21"/>
      <c r="FV283" s="21"/>
      <c r="FW283" s="21"/>
      <c r="FX283" s="21"/>
      <c r="FY283" s="21"/>
      <c r="FZ283" s="21"/>
      <c r="GA283" s="21"/>
      <c r="GB283" s="21"/>
      <c r="GC283" s="21"/>
      <c r="GD283" s="21"/>
      <c r="GE283" s="21"/>
      <c r="GF283" s="21"/>
      <c r="GG283" s="21"/>
      <c r="GH283" s="21"/>
      <c r="GI283" s="21"/>
      <c r="GJ283" s="21"/>
      <c r="GK283" s="21"/>
      <c r="GL283" s="21"/>
      <c r="GM283" s="21"/>
      <c r="GN283" s="21"/>
      <c r="GO283" s="21"/>
      <c r="GP283" s="21"/>
      <c r="GQ283" s="21"/>
      <c r="GR283" s="21"/>
      <c r="GS283" s="21"/>
      <c r="GT283" s="21"/>
      <c r="GU283" s="21"/>
      <c r="GV283" s="21"/>
      <c r="GW283" s="21"/>
      <c r="GX283" s="21"/>
      <c r="GY283" s="21"/>
      <c r="GZ283" s="21"/>
      <c r="HA283" s="21"/>
      <c r="HB283" s="21"/>
      <c r="HC283" s="21"/>
      <c r="HD283" s="21"/>
      <c r="HE283" s="21"/>
      <c r="HF283" s="21"/>
      <c r="HG283" s="21"/>
      <c r="HH283" s="21"/>
      <c r="HI283" s="21"/>
      <c r="HJ283" s="21"/>
      <c r="HK283" s="21"/>
      <c r="HL283" s="21"/>
      <c r="HM283" s="21"/>
      <c r="HN283" s="21"/>
      <c r="HO283" s="21"/>
      <c r="HP283" s="21"/>
      <c r="HQ283" s="21"/>
      <c r="HR283" s="21"/>
      <c r="HS283" s="21"/>
      <c r="HT283" s="21"/>
      <c r="HU283" s="21"/>
      <c r="HV283" s="21"/>
      <c r="HW283" s="21"/>
      <c r="HX283" s="21"/>
      <c r="HY283" s="21"/>
      <c r="HZ283" s="21"/>
      <c r="IA283" s="21"/>
      <c r="IB283" s="21"/>
      <c r="IC283" s="21"/>
      <c r="ID283" s="21"/>
      <c r="IE283" s="21"/>
      <c r="IF283" s="21"/>
      <c r="IG283" s="21"/>
      <c r="IH283" s="21"/>
      <c r="II283" s="21"/>
      <c r="IJ283" s="21"/>
      <c r="IK283" s="21"/>
    </row>
    <row r="284" spans="2:245" x14ac:dyDescent="0.25">
      <c r="B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  <c r="CQ284" s="21"/>
      <c r="CR284" s="21"/>
      <c r="CS284" s="21"/>
      <c r="CT284" s="21"/>
      <c r="CU284" s="21"/>
      <c r="CV284" s="21"/>
      <c r="CW284" s="21"/>
      <c r="CX284" s="21"/>
      <c r="CY284" s="21"/>
      <c r="CZ284" s="21"/>
      <c r="DA284" s="21"/>
      <c r="DB284" s="21"/>
      <c r="DC284" s="21"/>
      <c r="DD284" s="21"/>
      <c r="DE284" s="21"/>
      <c r="DF284" s="21"/>
      <c r="DG284" s="21"/>
      <c r="DH284" s="21"/>
      <c r="DI284" s="21"/>
      <c r="DJ284" s="21"/>
      <c r="DK284" s="21"/>
      <c r="DL284" s="21"/>
      <c r="DM284" s="21"/>
      <c r="DN284" s="21"/>
      <c r="DO284" s="21"/>
      <c r="DP284" s="21"/>
      <c r="DQ284" s="21"/>
      <c r="DR284" s="21"/>
      <c r="DS284" s="21"/>
      <c r="DT284" s="21"/>
      <c r="DU284" s="21"/>
      <c r="DV284" s="21"/>
      <c r="DW284" s="21"/>
      <c r="DX284" s="21"/>
      <c r="DY284" s="21"/>
      <c r="DZ284" s="21"/>
      <c r="EA284" s="21"/>
      <c r="EB284" s="21"/>
      <c r="EC284" s="21"/>
      <c r="ED284" s="21"/>
      <c r="EE284" s="21"/>
      <c r="EF284" s="21"/>
      <c r="EG284" s="21"/>
      <c r="EH284" s="21"/>
      <c r="EI284" s="21"/>
      <c r="EJ284" s="21"/>
      <c r="EK284" s="21"/>
      <c r="EL284" s="21"/>
      <c r="EM284" s="21"/>
      <c r="EN284" s="21"/>
      <c r="EO284" s="21"/>
      <c r="EP284" s="21"/>
      <c r="EQ284" s="21"/>
      <c r="ER284" s="21"/>
      <c r="ES284" s="21"/>
      <c r="ET284" s="21"/>
      <c r="EU284" s="21"/>
      <c r="EV284" s="21"/>
      <c r="EW284" s="21"/>
      <c r="EX284" s="21"/>
      <c r="EY284" s="21"/>
      <c r="EZ284" s="21"/>
      <c r="FA284" s="21"/>
      <c r="FB284" s="21"/>
      <c r="FC284" s="21"/>
      <c r="FD284" s="21"/>
      <c r="FE284" s="21"/>
      <c r="FF284" s="21"/>
      <c r="FG284" s="21"/>
      <c r="FH284" s="21"/>
      <c r="FI284" s="21"/>
      <c r="FJ284" s="21"/>
      <c r="FK284" s="21"/>
      <c r="FL284" s="21"/>
      <c r="FM284" s="21"/>
      <c r="FN284" s="21"/>
      <c r="FO284" s="21"/>
      <c r="FP284" s="21"/>
      <c r="FQ284" s="21"/>
      <c r="FR284" s="21"/>
      <c r="FS284" s="21"/>
      <c r="FT284" s="21"/>
      <c r="FU284" s="21"/>
      <c r="FV284" s="21"/>
      <c r="FW284" s="21"/>
      <c r="FX284" s="21"/>
      <c r="FY284" s="21"/>
      <c r="FZ284" s="21"/>
      <c r="GA284" s="21"/>
      <c r="GB284" s="21"/>
      <c r="GC284" s="21"/>
      <c r="GD284" s="21"/>
      <c r="GE284" s="21"/>
      <c r="GF284" s="21"/>
      <c r="GG284" s="21"/>
      <c r="GH284" s="21"/>
      <c r="GI284" s="21"/>
      <c r="GJ284" s="21"/>
      <c r="GK284" s="21"/>
      <c r="GL284" s="21"/>
      <c r="GM284" s="21"/>
      <c r="GN284" s="21"/>
      <c r="GO284" s="21"/>
      <c r="GP284" s="21"/>
      <c r="GQ284" s="21"/>
      <c r="GR284" s="21"/>
      <c r="GS284" s="21"/>
      <c r="GT284" s="21"/>
      <c r="GU284" s="21"/>
      <c r="GV284" s="21"/>
      <c r="GW284" s="21"/>
      <c r="GX284" s="21"/>
      <c r="GY284" s="21"/>
      <c r="GZ284" s="21"/>
      <c r="HA284" s="21"/>
      <c r="HB284" s="21"/>
      <c r="HC284" s="21"/>
      <c r="HD284" s="21"/>
      <c r="HE284" s="21"/>
      <c r="HF284" s="21"/>
      <c r="HG284" s="21"/>
      <c r="HH284" s="21"/>
      <c r="HI284" s="21"/>
      <c r="HJ284" s="21"/>
      <c r="HK284" s="21"/>
      <c r="HL284" s="21"/>
      <c r="HM284" s="21"/>
      <c r="HN284" s="21"/>
      <c r="HO284" s="21"/>
      <c r="HP284" s="21"/>
      <c r="HQ284" s="21"/>
      <c r="HR284" s="21"/>
      <c r="HS284" s="21"/>
      <c r="HT284" s="21"/>
      <c r="HU284" s="21"/>
      <c r="HV284" s="21"/>
      <c r="HW284" s="21"/>
      <c r="HX284" s="21"/>
      <c r="HY284" s="21"/>
      <c r="HZ284" s="21"/>
      <c r="IA284" s="21"/>
      <c r="IB284" s="21"/>
      <c r="IC284" s="21"/>
      <c r="ID284" s="21"/>
      <c r="IE284" s="21"/>
      <c r="IF284" s="21"/>
      <c r="IG284" s="21"/>
      <c r="IH284" s="21"/>
      <c r="II284" s="21"/>
      <c r="IJ284" s="21"/>
      <c r="IK284" s="21"/>
    </row>
    <row r="285" spans="2:245" x14ac:dyDescent="0.25">
      <c r="B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  <c r="BY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  <c r="CJ285" s="21"/>
      <c r="CK285" s="21"/>
      <c r="CL285" s="21"/>
      <c r="CM285" s="21"/>
      <c r="CN285" s="21"/>
      <c r="CO285" s="21"/>
      <c r="CP285" s="21"/>
      <c r="CQ285" s="21"/>
      <c r="CR285" s="21"/>
      <c r="CS285" s="21"/>
      <c r="CT285" s="21"/>
      <c r="CU285" s="21"/>
      <c r="CV285" s="21"/>
      <c r="CW285" s="21"/>
      <c r="CX285" s="21"/>
      <c r="CY285" s="21"/>
      <c r="CZ285" s="21"/>
      <c r="DA285" s="21"/>
      <c r="DB285" s="21"/>
      <c r="DC285" s="21"/>
      <c r="DD285" s="21"/>
      <c r="DE285" s="21"/>
      <c r="DF285" s="21"/>
      <c r="DG285" s="21"/>
      <c r="DH285" s="21"/>
      <c r="DI285" s="21"/>
      <c r="DJ285" s="21"/>
      <c r="DK285" s="21"/>
      <c r="DL285" s="21"/>
      <c r="DM285" s="21"/>
      <c r="DN285" s="21"/>
      <c r="DO285" s="21"/>
      <c r="DP285" s="21"/>
      <c r="DQ285" s="21"/>
      <c r="DR285" s="21"/>
      <c r="DS285" s="21"/>
      <c r="DT285" s="21"/>
      <c r="DU285" s="21"/>
      <c r="DV285" s="21"/>
      <c r="DW285" s="21"/>
      <c r="DX285" s="21"/>
      <c r="DY285" s="21"/>
      <c r="DZ285" s="21"/>
      <c r="EA285" s="21"/>
      <c r="EB285" s="21"/>
      <c r="EC285" s="21"/>
      <c r="ED285" s="21"/>
      <c r="EE285" s="21"/>
      <c r="EF285" s="21"/>
      <c r="EG285" s="21"/>
      <c r="EH285" s="21"/>
      <c r="EI285" s="21"/>
      <c r="EJ285" s="21"/>
      <c r="EK285" s="21"/>
      <c r="EL285" s="21"/>
      <c r="EM285" s="21"/>
      <c r="EN285" s="21"/>
      <c r="EO285" s="21"/>
      <c r="EP285" s="21"/>
      <c r="EQ285" s="21"/>
      <c r="ER285" s="21"/>
      <c r="ES285" s="21"/>
      <c r="ET285" s="21"/>
      <c r="EU285" s="21"/>
      <c r="EV285" s="21"/>
      <c r="EW285" s="21"/>
      <c r="EX285" s="21"/>
      <c r="EY285" s="21"/>
      <c r="EZ285" s="21"/>
      <c r="FA285" s="21"/>
      <c r="FB285" s="21"/>
      <c r="FC285" s="21"/>
      <c r="FD285" s="21"/>
      <c r="FE285" s="21"/>
      <c r="FF285" s="21"/>
      <c r="FG285" s="21"/>
      <c r="FH285" s="21"/>
      <c r="FI285" s="21"/>
      <c r="FJ285" s="21"/>
      <c r="FK285" s="21"/>
      <c r="FL285" s="21"/>
      <c r="FM285" s="21"/>
      <c r="FN285" s="21"/>
      <c r="FO285" s="21"/>
      <c r="FP285" s="21"/>
      <c r="FQ285" s="21"/>
      <c r="FR285" s="21"/>
      <c r="FS285" s="21"/>
      <c r="FT285" s="21"/>
      <c r="FU285" s="21"/>
      <c r="FV285" s="21"/>
      <c r="FW285" s="21"/>
      <c r="FX285" s="21"/>
      <c r="FY285" s="21"/>
      <c r="FZ285" s="21"/>
      <c r="GA285" s="21"/>
      <c r="GB285" s="21"/>
      <c r="GC285" s="21"/>
      <c r="GD285" s="21"/>
      <c r="GE285" s="21"/>
      <c r="GF285" s="21"/>
      <c r="GG285" s="21"/>
      <c r="GH285" s="21"/>
      <c r="GI285" s="21"/>
      <c r="GJ285" s="21"/>
      <c r="GK285" s="21"/>
      <c r="GL285" s="21"/>
      <c r="GM285" s="21"/>
      <c r="GN285" s="21"/>
      <c r="GO285" s="21"/>
      <c r="GP285" s="21"/>
      <c r="GQ285" s="21"/>
      <c r="GR285" s="21"/>
      <c r="GS285" s="21"/>
      <c r="GT285" s="21"/>
      <c r="GU285" s="21"/>
      <c r="GV285" s="21"/>
      <c r="GW285" s="21"/>
      <c r="GX285" s="21"/>
      <c r="GY285" s="21"/>
      <c r="GZ285" s="21"/>
      <c r="HA285" s="21"/>
      <c r="HB285" s="21"/>
      <c r="HC285" s="21"/>
      <c r="HD285" s="21"/>
      <c r="HE285" s="21"/>
      <c r="HF285" s="21"/>
      <c r="HG285" s="21"/>
      <c r="HH285" s="21"/>
      <c r="HI285" s="21"/>
      <c r="HJ285" s="21"/>
      <c r="HK285" s="21"/>
      <c r="HL285" s="21"/>
      <c r="HM285" s="21"/>
      <c r="HN285" s="21"/>
      <c r="HO285" s="21"/>
      <c r="HP285" s="21"/>
      <c r="HQ285" s="21"/>
      <c r="HR285" s="21"/>
      <c r="HS285" s="21"/>
      <c r="HT285" s="21"/>
      <c r="HU285" s="21"/>
      <c r="HV285" s="21"/>
      <c r="HW285" s="21"/>
      <c r="HX285" s="21"/>
      <c r="HY285" s="21"/>
      <c r="HZ285" s="21"/>
      <c r="IA285" s="21"/>
      <c r="IB285" s="21"/>
      <c r="IC285" s="21"/>
      <c r="ID285" s="21"/>
      <c r="IE285" s="21"/>
      <c r="IF285" s="21"/>
      <c r="IG285" s="21"/>
      <c r="IH285" s="21"/>
      <c r="II285" s="21"/>
      <c r="IJ285" s="21"/>
      <c r="IK285" s="21"/>
    </row>
    <row r="286" spans="2:245" x14ac:dyDescent="0.25">
      <c r="B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1"/>
      <c r="BY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  <c r="CJ286" s="21"/>
      <c r="CK286" s="21"/>
      <c r="CL286" s="21"/>
      <c r="CM286" s="21"/>
      <c r="CN286" s="21"/>
      <c r="CO286" s="21"/>
      <c r="CP286" s="21"/>
      <c r="CQ286" s="21"/>
      <c r="CR286" s="21"/>
      <c r="CS286" s="21"/>
      <c r="CT286" s="21"/>
      <c r="CU286" s="21"/>
      <c r="CV286" s="21"/>
      <c r="CW286" s="21"/>
      <c r="CX286" s="21"/>
      <c r="CY286" s="21"/>
      <c r="CZ286" s="21"/>
      <c r="DA286" s="21"/>
      <c r="DB286" s="21"/>
      <c r="DC286" s="21"/>
      <c r="DD286" s="21"/>
      <c r="DE286" s="21"/>
      <c r="DF286" s="21"/>
      <c r="DG286" s="21"/>
      <c r="DH286" s="21"/>
      <c r="DI286" s="21"/>
      <c r="DJ286" s="21"/>
      <c r="DK286" s="21"/>
      <c r="DL286" s="21"/>
      <c r="DM286" s="21"/>
      <c r="DN286" s="21"/>
      <c r="DO286" s="21"/>
      <c r="DP286" s="21"/>
      <c r="DQ286" s="21"/>
      <c r="DR286" s="21"/>
      <c r="DS286" s="21"/>
      <c r="DT286" s="21"/>
      <c r="DU286" s="21"/>
      <c r="DV286" s="21"/>
      <c r="DW286" s="21"/>
      <c r="DX286" s="21"/>
      <c r="DY286" s="21"/>
      <c r="DZ286" s="21"/>
      <c r="EA286" s="21"/>
      <c r="EB286" s="21"/>
      <c r="EC286" s="21"/>
      <c r="ED286" s="21"/>
      <c r="EE286" s="21"/>
      <c r="EF286" s="21"/>
      <c r="EG286" s="21"/>
      <c r="EH286" s="21"/>
      <c r="EI286" s="21"/>
      <c r="EJ286" s="21"/>
      <c r="EK286" s="21"/>
      <c r="EL286" s="21"/>
      <c r="EM286" s="21"/>
      <c r="EN286" s="21"/>
      <c r="EO286" s="21"/>
      <c r="EP286" s="21"/>
      <c r="EQ286" s="21"/>
      <c r="ER286" s="21"/>
      <c r="ES286" s="21"/>
      <c r="ET286" s="21"/>
      <c r="EU286" s="21"/>
      <c r="EV286" s="21"/>
      <c r="EW286" s="21"/>
      <c r="EX286" s="21"/>
      <c r="EY286" s="21"/>
      <c r="EZ286" s="21"/>
      <c r="FA286" s="21"/>
      <c r="FB286" s="21"/>
      <c r="FC286" s="21"/>
      <c r="FD286" s="21"/>
      <c r="FE286" s="21"/>
      <c r="FF286" s="21"/>
      <c r="FG286" s="21"/>
      <c r="FH286" s="21"/>
      <c r="FI286" s="21"/>
      <c r="FJ286" s="21"/>
      <c r="FK286" s="21"/>
      <c r="FL286" s="21"/>
      <c r="FM286" s="21"/>
      <c r="FN286" s="21"/>
      <c r="FO286" s="21"/>
      <c r="FP286" s="21"/>
      <c r="FQ286" s="21"/>
      <c r="FR286" s="21"/>
      <c r="FS286" s="21"/>
      <c r="FT286" s="21"/>
      <c r="FU286" s="21"/>
      <c r="FV286" s="21"/>
      <c r="FW286" s="21"/>
      <c r="FX286" s="21"/>
      <c r="FY286" s="21"/>
      <c r="FZ286" s="21"/>
      <c r="GA286" s="21"/>
      <c r="GB286" s="21"/>
      <c r="GC286" s="21"/>
      <c r="GD286" s="21"/>
      <c r="GE286" s="21"/>
      <c r="GF286" s="21"/>
      <c r="GG286" s="21"/>
      <c r="GH286" s="21"/>
      <c r="GI286" s="21"/>
      <c r="GJ286" s="21"/>
      <c r="GK286" s="21"/>
      <c r="GL286" s="21"/>
      <c r="GM286" s="21"/>
      <c r="GN286" s="21"/>
      <c r="GO286" s="21"/>
      <c r="GP286" s="21"/>
      <c r="GQ286" s="21"/>
      <c r="GR286" s="21"/>
      <c r="GS286" s="21"/>
      <c r="GT286" s="21"/>
      <c r="GU286" s="21"/>
      <c r="GV286" s="21"/>
      <c r="GW286" s="21"/>
      <c r="GX286" s="21"/>
      <c r="GY286" s="21"/>
      <c r="GZ286" s="21"/>
      <c r="HA286" s="21"/>
      <c r="HB286" s="21"/>
      <c r="HC286" s="21"/>
      <c r="HD286" s="21"/>
      <c r="HE286" s="21"/>
      <c r="HF286" s="21"/>
      <c r="HG286" s="21"/>
      <c r="HH286" s="21"/>
      <c r="HI286" s="21"/>
      <c r="HJ286" s="21"/>
      <c r="HK286" s="21"/>
      <c r="HL286" s="21"/>
      <c r="HM286" s="21"/>
      <c r="HN286" s="21"/>
      <c r="HO286" s="21"/>
      <c r="HP286" s="21"/>
      <c r="HQ286" s="21"/>
      <c r="HR286" s="21"/>
      <c r="HS286" s="21"/>
      <c r="HT286" s="21"/>
      <c r="HU286" s="21"/>
      <c r="HV286" s="21"/>
      <c r="HW286" s="21"/>
      <c r="HX286" s="21"/>
      <c r="HY286" s="21"/>
      <c r="HZ286" s="21"/>
      <c r="IA286" s="21"/>
      <c r="IB286" s="21"/>
      <c r="IC286" s="21"/>
      <c r="ID286" s="21"/>
      <c r="IE286" s="21"/>
      <c r="IF286" s="21"/>
      <c r="IG286" s="21"/>
      <c r="IH286" s="21"/>
      <c r="II286" s="21"/>
      <c r="IJ286" s="21"/>
      <c r="IK286" s="21"/>
    </row>
    <row r="287" spans="2:245" x14ac:dyDescent="0.25">
      <c r="B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  <c r="BY287" s="21"/>
      <c r="BZ287" s="21"/>
      <c r="CA287" s="21"/>
      <c r="CB287" s="21"/>
      <c r="CC287" s="21"/>
      <c r="CD287" s="21"/>
      <c r="CE287" s="21"/>
      <c r="CF287" s="21"/>
      <c r="CG287" s="21"/>
      <c r="CH287" s="21"/>
      <c r="CI287" s="21"/>
      <c r="CJ287" s="21"/>
      <c r="CK287" s="21"/>
      <c r="CL287" s="21"/>
      <c r="CM287" s="21"/>
      <c r="CN287" s="21"/>
      <c r="CO287" s="21"/>
      <c r="CP287" s="21"/>
      <c r="CQ287" s="21"/>
      <c r="CR287" s="21"/>
      <c r="CS287" s="21"/>
      <c r="CT287" s="21"/>
      <c r="CU287" s="21"/>
      <c r="CV287" s="21"/>
      <c r="CW287" s="21"/>
      <c r="CX287" s="21"/>
      <c r="CY287" s="21"/>
      <c r="CZ287" s="21"/>
      <c r="DA287" s="21"/>
      <c r="DB287" s="21"/>
      <c r="DC287" s="21"/>
      <c r="DD287" s="21"/>
      <c r="DE287" s="21"/>
      <c r="DF287" s="21"/>
      <c r="DG287" s="21"/>
      <c r="DH287" s="21"/>
      <c r="DI287" s="21"/>
      <c r="DJ287" s="21"/>
      <c r="DK287" s="21"/>
      <c r="DL287" s="21"/>
      <c r="DM287" s="21"/>
      <c r="DN287" s="21"/>
      <c r="DO287" s="21"/>
      <c r="DP287" s="21"/>
      <c r="DQ287" s="21"/>
      <c r="DR287" s="21"/>
      <c r="DS287" s="21"/>
      <c r="DT287" s="21"/>
      <c r="DU287" s="21"/>
      <c r="DV287" s="21"/>
      <c r="DW287" s="21"/>
      <c r="DX287" s="21"/>
      <c r="DY287" s="21"/>
      <c r="DZ287" s="21"/>
      <c r="EA287" s="21"/>
      <c r="EB287" s="21"/>
      <c r="EC287" s="21"/>
      <c r="ED287" s="21"/>
      <c r="EE287" s="21"/>
      <c r="EF287" s="21"/>
      <c r="EG287" s="21"/>
      <c r="EH287" s="21"/>
      <c r="EI287" s="21"/>
      <c r="EJ287" s="21"/>
      <c r="EK287" s="21"/>
      <c r="EL287" s="21"/>
      <c r="EM287" s="21"/>
      <c r="EN287" s="21"/>
      <c r="EO287" s="21"/>
      <c r="EP287" s="21"/>
      <c r="EQ287" s="21"/>
      <c r="ER287" s="21"/>
      <c r="ES287" s="21"/>
      <c r="ET287" s="21"/>
      <c r="EU287" s="21"/>
      <c r="EV287" s="21"/>
      <c r="EW287" s="21"/>
      <c r="EX287" s="21"/>
      <c r="EY287" s="21"/>
      <c r="EZ287" s="21"/>
      <c r="FA287" s="21"/>
      <c r="FB287" s="21"/>
      <c r="FC287" s="21"/>
      <c r="FD287" s="21"/>
      <c r="FE287" s="21"/>
      <c r="FF287" s="21"/>
      <c r="FG287" s="21"/>
      <c r="FH287" s="21"/>
      <c r="FI287" s="21"/>
      <c r="FJ287" s="21"/>
      <c r="FK287" s="21"/>
      <c r="FL287" s="21"/>
      <c r="FM287" s="21"/>
      <c r="FN287" s="21"/>
      <c r="FO287" s="21"/>
      <c r="FP287" s="21"/>
      <c r="FQ287" s="21"/>
      <c r="FR287" s="21"/>
      <c r="FS287" s="21"/>
      <c r="FT287" s="21"/>
      <c r="FU287" s="21"/>
      <c r="FV287" s="21"/>
      <c r="FW287" s="21"/>
      <c r="FX287" s="21"/>
      <c r="FY287" s="21"/>
      <c r="FZ287" s="21"/>
      <c r="GA287" s="21"/>
      <c r="GB287" s="21"/>
      <c r="GC287" s="21"/>
      <c r="GD287" s="21"/>
      <c r="GE287" s="21"/>
      <c r="GF287" s="21"/>
      <c r="GG287" s="21"/>
      <c r="GH287" s="21"/>
      <c r="GI287" s="21"/>
      <c r="GJ287" s="21"/>
      <c r="GK287" s="21"/>
      <c r="GL287" s="21"/>
      <c r="GM287" s="21"/>
      <c r="GN287" s="21"/>
      <c r="GO287" s="21"/>
      <c r="GP287" s="21"/>
      <c r="GQ287" s="21"/>
      <c r="GR287" s="21"/>
      <c r="GS287" s="21"/>
      <c r="GT287" s="21"/>
      <c r="GU287" s="21"/>
      <c r="GV287" s="21"/>
      <c r="GW287" s="21"/>
      <c r="GX287" s="21"/>
      <c r="GY287" s="21"/>
      <c r="GZ287" s="21"/>
      <c r="HA287" s="21"/>
      <c r="HB287" s="21"/>
      <c r="HC287" s="21"/>
      <c r="HD287" s="21"/>
      <c r="HE287" s="21"/>
      <c r="HF287" s="21"/>
      <c r="HG287" s="21"/>
      <c r="HH287" s="21"/>
      <c r="HI287" s="21"/>
      <c r="HJ287" s="21"/>
      <c r="HK287" s="21"/>
      <c r="HL287" s="21"/>
      <c r="HM287" s="21"/>
      <c r="HN287" s="21"/>
      <c r="HO287" s="21"/>
      <c r="HP287" s="21"/>
      <c r="HQ287" s="21"/>
      <c r="HR287" s="21"/>
      <c r="HS287" s="21"/>
      <c r="HT287" s="21"/>
      <c r="HU287" s="21"/>
      <c r="HV287" s="21"/>
      <c r="HW287" s="21"/>
      <c r="HX287" s="21"/>
      <c r="HY287" s="21"/>
      <c r="HZ287" s="21"/>
      <c r="IA287" s="21"/>
      <c r="IB287" s="21"/>
      <c r="IC287" s="21"/>
      <c r="ID287" s="21"/>
      <c r="IE287" s="21"/>
      <c r="IF287" s="21"/>
      <c r="IG287" s="21"/>
      <c r="IH287" s="21"/>
      <c r="II287" s="21"/>
      <c r="IJ287" s="21"/>
      <c r="IK287" s="21"/>
    </row>
    <row r="288" spans="2:245" x14ac:dyDescent="0.25">
      <c r="B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  <c r="BY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  <c r="CJ288" s="21"/>
      <c r="CK288" s="21"/>
      <c r="CL288" s="21"/>
      <c r="CM288" s="21"/>
      <c r="CN288" s="21"/>
      <c r="CO288" s="21"/>
      <c r="CP288" s="21"/>
      <c r="CQ288" s="21"/>
      <c r="CR288" s="21"/>
      <c r="CS288" s="21"/>
      <c r="CT288" s="21"/>
      <c r="CU288" s="21"/>
      <c r="CV288" s="21"/>
      <c r="CW288" s="21"/>
      <c r="CX288" s="21"/>
      <c r="CY288" s="21"/>
      <c r="CZ288" s="21"/>
      <c r="DA288" s="21"/>
      <c r="DB288" s="21"/>
      <c r="DC288" s="21"/>
      <c r="DD288" s="21"/>
      <c r="DE288" s="21"/>
      <c r="DF288" s="21"/>
      <c r="DG288" s="21"/>
      <c r="DH288" s="21"/>
      <c r="DI288" s="21"/>
      <c r="DJ288" s="21"/>
      <c r="DK288" s="21"/>
      <c r="DL288" s="21"/>
      <c r="DM288" s="21"/>
      <c r="DN288" s="21"/>
      <c r="DO288" s="21"/>
      <c r="DP288" s="21"/>
      <c r="DQ288" s="21"/>
      <c r="DR288" s="21"/>
      <c r="DS288" s="21"/>
      <c r="DT288" s="21"/>
      <c r="DU288" s="21"/>
      <c r="DV288" s="21"/>
      <c r="DW288" s="21"/>
      <c r="DX288" s="21"/>
      <c r="DY288" s="21"/>
      <c r="DZ288" s="21"/>
      <c r="EA288" s="21"/>
      <c r="EB288" s="21"/>
      <c r="EC288" s="21"/>
      <c r="ED288" s="21"/>
      <c r="EE288" s="21"/>
      <c r="EF288" s="21"/>
      <c r="EG288" s="21"/>
      <c r="EH288" s="21"/>
      <c r="EI288" s="21"/>
      <c r="EJ288" s="21"/>
      <c r="EK288" s="21"/>
      <c r="EL288" s="21"/>
      <c r="EM288" s="21"/>
      <c r="EN288" s="21"/>
      <c r="EO288" s="21"/>
      <c r="EP288" s="21"/>
      <c r="EQ288" s="21"/>
      <c r="ER288" s="21"/>
      <c r="ES288" s="21"/>
      <c r="ET288" s="21"/>
      <c r="EU288" s="21"/>
      <c r="EV288" s="21"/>
      <c r="EW288" s="21"/>
      <c r="EX288" s="21"/>
      <c r="EY288" s="21"/>
      <c r="EZ288" s="21"/>
      <c r="FA288" s="21"/>
      <c r="FB288" s="21"/>
      <c r="FC288" s="21"/>
      <c r="FD288" s="21"/>
      <c r="FE288" s="21"/>
      <c r="FF288" s="21"/>
      <c r="FG288" s="21"/>
      <c r="FH288" s="21"/>
      <c r="FI288" s="21"/>
      <c r="FJ288" s="21"/>
      <c r="FK288" s="21"/>
      <c r="FL288" s="21"/>
      <c r="FM288" s="21"/>
      <c r="FN288" s="21"/>
      <c r="FO288" s="21"/>
      <c r="FP288" s="21"/>
      <c r="FQ288" s="21"/>
      <c r="FR288" s="21"/>
      <c r="FS288" s="21"/>
      <c r="FT288" s="21"/>
      <c r="FU288" s="21"/>
      <c r="FV288" s="21"/>
      <c r="FW288" s="21"/>
      <c r="FX288" s="21"/>
      <c r="FY288" s="21"/>
      <c r="FZ288" s="21"/>
      <c r="GA288" s="21"/>
      <c r="GB288" s="21"/>
      <c r="GC288" s="21"/>
      <c r="GD288" s="21"/>
      <c r="GE288" s="21"/>
      <c r="GF288" s="21"/>
      <c r="GG288" s="21"/>
      <c r="GH288" s="21"/>
      <c r="GI288" s="21"/>
      <c r="GJ288" s="21"/>
      <c r="GK288" s="21"/>
      <c r="GL288" s="21"/>
      <c r="GM288" s="21"/>
      <c r="GN288" s="21"/>
      <c r="GO288" s="21"/>
      <c r="GP288" s="21"/>
      <c r="GQ288" s="21"/>
      <c r="GR288" s="21"/>
      <c r="GS288" s="21"/>
      <c r="GT288" s="21"/>
      <c r="GU288" s="21"/>
      <c r="GV288" s="21"/>
      <c r="GW288" s="21"/>
      <c r="GX288" s="21"/>
      <c r="GY288" s="21"/>
      <c r="GZ288" s="21"/>
      <c r="HA288" s="21"/>
      <c r="HB288" s="21"/>
      <c r="HC288" s="21"/>
      <c r="HD288" s="21"/>
      <c r="HE288" s="21"/>
      <c r="HF288" s="21"/>
      <c r="HG288" s="21"/>
      <c r="HH288" s="21"/>
      <c r="HI288" s="21"/>
      <c r="HJ288" s="21"/>
      <c r="HK288" s="21"/>
      <c r="HL288" s="21"/>
      <c r="HM288" s="21"/>
      <c r="HN288" s="21"/>
      <c r="HO288" s="21"/>
      <c r="HP288" s="21"/>
      <c r="HQ288" s="21"/>
      <c r="HR288" s="21"/>
      <c r="HS288" s="21"/>
      <c r="HT288" s="21"/>
      <c r="HU288" s="21"/>
      <c r="HV288" s="21"/>
      <c r="HW288" s="21"/>
      <c r="HX288" s="21"/>
      <c r="HY288" s="21"/>
      <c r="HZ288" s="21"/>
      <c r="IA288" s="21"/>
      <c r="IB288" s="21"/>
      <c r="IC288" s="21"/>
      <c r="ID288" s="21"/>
      <c r="IE288" s="21"/>
      <c r="IF288" s="21"/>
      <c r="IG288" s="21"/>
      <c r="IH288" s="21"/>
      <c r="II288" s="21"/>
      <c r="IJ288" s="21"/>
      <c r="IK288" s="21"/>
    </row>
    <row r="289" spans="2:245" x14ac:dyDescent="0.25">
      <c r="B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  <c r="CJ289" s="21"/>
      <c r="CK289" s="21"/>
      <c r="CL289" s="21"/>
      <c r="CM289" s="21"/>
      <c r="CN289" s="21"/>
      <c r="CO289" s="21"/>
      <c r="CP289" s="21"/>
      <c r="CQ289" s="21"/>
      <c r="CR289" s="21"/>
      <c r="CS289" s="21"/>
      <c r="CT289" s="21"/>
      <c r="CU289" s="21"/>
      <c r="CV289" s="21"/>
      <c r="CW289" s="21"/>
      <c r="CX289" s="21"/>
      <c r="CY289" s="21"/>
      <c r="CZ289" s="21"/>
      <c r="DA289" s="21"/>
      <c r="DB289" s="21"/>
      <c r="DC289" s="21"/>
      <c r="DD289" s="21"/>
      <c r="DE289" s="21"/>
      <c r="DF289" s="21"/>
      <c r="DG289" s="21"/>
      <c r="DH289" s="21"/>
      <c r="DI289" s="21"/>
      <c r="DJ289" s="21"/>
      <c r="DK289" s="21"/>
      <c r="DL289" s="21"/>
      <c r="DM289" s="21"/>
      <c r="DN289" s="21"/>
      <c r="DO289" s="21"/>
      <c r="DP289" s="21"/>
      <c r="DQ289" s="21"/>
      <c r="DR289" s="21"/>
      <c r="DS289" s="21"/>
      <c r="DT289" s="21"/>
      <c r="DU289" s="21"/>
      <c r="DV289" s="21"/>
      <c r="DW289" s="21"/>
      <c r="DX289" s="21"/>
      <c r="DY289" s="21"/>
      <c r="DZ289" s="21"/>
      <c r="EA289" s="21"/>
      <c r="EB289" s="21"/>
      <c r="EC289" s="21"/>
      <c r="ED289" s="21"/>
      <c r="EE289" s="21"/>
      <c r="EF289" s="21"/>
      <c r="EG289" s="21"/>
      <c r="EH289" s="21"/>
      <c r="EI289" s="21"/>
      <c r="EJ289" s="21"/>
      <c r="EK289" s="21"/>
      <c r="EL289" s="21"/>
      <c r="EM289" s="21"/>
      <c r="EN289" s="21"/>
      <c r="EO289" s="21"/>
      <c r="EP289" s="21"/>
      <c r="EQ289" s="21"/>
      <c r="ER289" s="21"/>
      <c r="ES289" s="21"/>
      <c r="ET289" s="21"/>
      <c r="EU289" s="21"/>
      <c r="EV289" s="21"/>
      <c r="EW289" s="21"/>
      <c r="EX289" s="21"/>
      <c r="EY289" s="21"/>
      <c r="EZ289" s="21"/>
      <c r="FA289" s="21"/>
      <c r="FB289" s="21"/>
      <c r="FC289" s="21"/>
      <c r="FD289" s="21"/>
      <c r="FE289" s="21"/>
      <c r="FF289" s="21"/>
      <c r="FG289" s="21"/>
      <c r="FH289" s="21"/>
      <c r="FI289" s="21"/>
      <c r="FJ289" s="21"/>
      <c r="FK289" s="21"/>
      <c r="FL289" s="21"/>
      <c r="FM289" s="21"/>
      <c r="FN289" s="21"/>
      <c r="FO289" s="21"/>
      <c r="FP289" s="21"/>
      <c r="FQ289" s="21"/>
      <c r="FR289" s="21"/>
      <c r="FS289" s="21"/>
      <c r="FT289" s="21"/>
      <c r="FU289" s="21"/>
      <c r="FV289" s="21"/>
      <c r="FW289" s="21"/>
      <c r="FX289" s="21"/>
      <c r="FY289" s="21"/>
      <c r="FZ289" s="21"/>
      <c r="GA289" s="21"/>
      <c r="GB289" s="21"/>
      <c r="GC289" s="21"/>
      <c r="GD289" s="21"/>
      <c r="GE289" s="21"/>
      <c r="GF289" s="21"/>
      <c r="GG289" s="21"/>
      <c r="GH289" s="21"/>
      <c r="GI289" s="21"/>
      <c r="GJ289" s="21"/>
      <c r="GK289" s="21"/>
      <c r="GL289" s="21"/>
      <c r="GM289" s="21"/>
      <c r="GN289" s="21"/>
      <c r="GO289" s="21"/>
      <c r="GP289" s="21"/>
      <c r="GQ289" s="21"/>
      <c r="GR289" s="21"/>
      <c r="GS289" s="21"/>
      <c r="GT289" s="21"/>
      <c r="GU289" s="21"/>
      <c r="GV289" s="21"/>
      <c r="GW289" s="21"/>
      <c r="GX289" s="21"/>
      <c r="GY289" s="21"/>
      <c r="GZ289" s="21"/>
      <c r="HA289" s="21"/>
      <c r="HB289" s="21"/>
      <c r="HC289" s="21"/>
      <c r="HD289" s="21"/>
      <c r="HE289" s="21"/>
      <c r="HF289" s="21"/>
      <c r="HG289" s="21"/>
      <c r="HH289" s="21"/>
      <c r="HI289" s="21"/>
      <c r="HJ289" s="21"/>
      <c r="HK289" s="21"/>
      <c r="HL289" s="21"/>
      <c r="HM289" s="21"/>
      <c r="HN289" s="21"/>
      <c r="HO289" s="21"/>
      <c r="HP289" s="21"/>
      <c r="HQ289" s="21"/>
      <c r="HR289" s="21"/>
      <c r="HS289" s="21"/>
      <c r="HT289" s="21"/>
      <c r="HU289" s="21"/>
      <c r="HV289" s="21"/>
      <c r="HW289" s="21"/>
      <c r="HX289" s="21"/>
      <c r="HY289" s="21"/>
      <c r="HZ289" s="21"/>
      <c r="IA289" s="21"/>
      <c r="IB289" s="21"/>
      <c r="IC289" s="21"/>
      <c r="ID289" s="21"/>
      <c r="IE289" s="21"/>
      <c r="IF289" s="21"/>
      <c r="IG289" s="21"/>
      <c r="IH289" s="21"/>
      <c r="II289" s="21"/>
      <c r="IJ289" s="21"/>
      <c r="IK289" s="21"/>
    </row>
    <row r="290" spans="2:245" x14ac:dyDescent="0.25">
      <c r="B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  <c r="CJ290" s="21"/>
      <c r="CK290" s="21"/>
      <c r="CL290" s="21"/>
      <c r="CM290" s="21"/>
      <c r="CN290" s="21"/>
      <c r="CO290" s="21"/>
      <c r="CP290" s="21"/>
      <c r="CQ290" s="21"/>
      <c r="CR290" s="21"/>
      <c r="CS290" s="21"/>
      <c r="CT290" s="21"/>
      <c r="CU290" s="21"/>
      <c r="CV290" s="21"/>
      <c r="CW290" s="21"/>
      <c r="CX290" s="21"/>
      <c r="CY290" s="21"/>
      <c r="CZ290" s="21"/>
      <c r="DA290" s="21"/>
      <c r="DB290" s="21"/>
      <c r="DC290" s="21"/>
      <c r="DD290" s="21"/>
      <c r="DE290" s="21"/>
      <c r="DF290" s="21"/>
      <c r="DG290" s="21"/>
      <c r="DH290" s="21"/>
      <c r="DI290" s="21"/>
      <c r="DJ290" s="21"/>
      <c r="DK290" s="21"/>
      <c r="DL290" s="21"/>
      <c r="DM290" s="21"/>
      <c r="DN290" s="21"/>
      <c r="DO290" s="21"/>
      <c r="DP290" s="21"/>
      <c r="DQ290" s="21"/>
      <c r="DR290" s="21"/>
      <c r="DS290" s="21"/>
      <c r="DT290" s="21"/>
      <c r="DU290" s="21"/>
      <c r="DV290" s="21"/>
      <c r="DW290" s="21"/>
      <c r="DX290" s="21"/>
      <c r="DY290" s="21"/>
      <c r="DZ290" s="21"/>
      <c r="EA290" s="21"/>
      <c r="EB290" s="21"/>
      <c r="EC290" s="21"/>
      <c r="ED290" s="21"/>
      <c r="EE290" s="21"/>
      <c r="EF290" s="21"/>
      <c r="EG290" s="21"/>
      <c r="EH290" s="21"/>
      <c r="EI290" s="21"/>
      <c r="EJ290" s="21"/>
      <c r="EK290" s="21"/>
      <c r="EL290" s="21"/>
      <c r="EM290" s="21"/>
      <c r="EN290" s="21"/>
      <c r="EO290" s="21"/>
      <c r="EP290" s="21"/>
      <c r="EQ290" s="21"/>
      <c r="ER290" s="21"/>
      <c r="ES290" s="21"/>
      <c r="ET290" s="21"/>
      <c r="EU290" s="21"/>
      <c r="EV290" s="21"/>
      <c r="EW290" s="21"/>
      <c r="EX290" s="21"/>
      <c r="EY290" s="21"/>
      <c r="EZ290" s="21"/>
      <c r="FA290" s="21"/>
      <c r="FB290" s="21"/>
      <c r="FC290" s="21"/>
      <c r="FD290" s="21"/>
      <c r="FE290" s="21"/>
      <c r="FF290" s="21"/>
      <c r="FG290" s="21"/>
      <c r="FH290" s="21"/>
      <c r="FI290" s="21"/>
      <c r="FJ290" s="21"/>
      <c r="FK290" s="21"/>
      <c r="FL290" s="21"/>
      <c r="FM290" s="21"/>
      <c r="FN290" s="21"/>
      <c r="FO290" s="21"/>
      <c r="FP290" s="21"/>
      <c r="FQ290" s="21"/>
      <c r="FR290" s="21"/>
      <c r="FS290" s="21"/>
      <c r="FT290" s="21"/>
      <c r="FU290" s="21"/>
      <c r="FV290" s="21"/>
      <c r="FW290" s="21"/>
      <c r="FX290" s="21"/>
      <c r="FY290" s="21"/>
      <c r="FZ290" s="21"/>
      <c r="GA290" s="21"/>
      <c r="GB290" s="21"/>
      <c r="GC290" s="21"/>
      <c r="GD290" s="21"/>
      <c r="GE290" s="21"/>
      <c r="GF290" s="21"/>
      <c r="GG290" s="21"/>
      <c r="GH290" s="21"/>
      <c r="GI290" s="21"/>
      <c r="GJ290" s="21"/>
      <c r="GK290" s="21"/>
      <c r="GL290" s="21"/>
      <c r="GM290" s="21"/>
      <c r="GN290" s="21"/>
      <c r="GO290" s="21"/>
      <c r="GP290" s="21"/>
      <c r="GQ290" s="21"/>
      <c r="GR290" s="21"/>
      <c r="GS290" s="21"/>
      <c r="GT290" s="21"/>
      <c r="GU290" s="21"/>
      <c r="GV290" s="21"/>
      <c r="GW290" s="21"/>
      <c r="GX290" s="21"/>
      <c r="GY290" s="21"/>
      <c r="GZ290" s="21"/>
      <c r="HA290" s="21"/>
      <c r="HB290" s="21"/>
      <c r="HC290" s="21"/>
      <c r="HD290" s="21"/>
      <c r="HE290" s="21"/>
      <c r="HF290" s="21"/>
      <c r="HG290" s="21"/>
      <c r="HH290" s="21"/>
      <c r="HI290" s="21"/>
      <c r="HJ290" s="21"/>
      <c r="HK290" s="21"/>
      <c r="HL290" s="21"/>
      <c r="HM290" s="21"/>
      <c r="HN290" s="21"/>
      <c r="HO290" s="21"/>
      <c r="HP290" s="21"/>
      <c r="HQ290" s="21"/>
      <c r="HR290" s="21"/>
      <c r="HS290" s="21"/>
      <c r="HT290" s="21"/>
      <c r="HU290" s="21"/>
      <c r="HV290" s="21"/>
      <c r="HW290" s="21"/>
      <c r="HX290" s="21"/>
      <c r="HY290" s="21"/>
      <c r="HZ290" s="21"/>
      <c r="IA290" s="21"/>
      <c r="IB290" s="21"/>
      <c r="IC290" s="21"/>
      <c r="ID290" s="21"/>
      <c r="IE290" s="21"/>
      <c r="IF290" s="21"/>
      <c r="IG290" s="21"/>
      <c r="IH290" s="21"/>
      <c r="II290" s="21"/>
      <c r="IJ290" s="21"/>
      <c r="IK290" s="21"/>
    </row>
    <row r="291" spans="2:245" x14ac:dyDescent="0.25">
      <c r="B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  <c r="CJ291" s="21"/>
      <c r="CK291" s="21"/>
      <c r="CL291" s="21"/>
      <c r="CM291" s="21"/>
      <c r="CN291" s="21"/>
      <c r="CO291" s="21"/>
      <c r="CP291" s="21"/>
      <c r="CQ291" s="21"/>
      <c r="CR291" s="21"/>
      <c r="CS291" s="21"/>
      <c r="CT291" s="21"/>
      <c r="CU291" s="21"/>
      <c r="CV291" s="21"/>
      <c r="CW291" s="21"/>
      <c r="CX291" s="21"/>
      <c r="CY291" s="21"/>
      <c r="CZ291" s="21"/>
      <c r="DA291" s="21"/>
      <c r="DB291" s="21"/>
      <c r="DC291" s="21"/>
      <c r="DD291" s="21"/>
      <c r="DE291" s="21"/>
      <c r="DF291" s="21"/>
      <c r="DG291" s="21"/>
      <c r="DH291" s="21"/>
      <c r="DI291" s="21"/>
      <c r="DJ291" s="21"/>
      <c r="DK291" s="21"/>
      <c r="DL291" s="21"/>
      <c r="DM291" s="21"/>
      <c r="DN291" s="21"/>
      <c r="DO291" s="21"/>
      <c r="DP291" s="21"/>
      <c r="DQ291" s="21"/>
      <c r="DR291" s="21"/>
      <c r="DS291" s="21"/>
      <c r="DT291" s="21"/>
      <c r="DU291" s="21"/>
      <c r="DV291" s="21"/>
      <c r="DW291" s="21"/>
      <c r="DX291" s="21"/>
      <c r="DY291" s="21"/>
      <c r="DZ291" s="21"/>
      <c r="EA291" s="21"/>
      <c r="EB291" s="21"/>
      <c r="EC291" s="21"/>
      <c r="ED291" s="21"/>
      <c r="EE291" s="21"/>
      <c r="EF291" s="21"/>
      <c r="EG291" s="21"/>
      <c r="EH291" s="21"/>
      <c r="EI291" s="21"/>
      <c r="EJ291" s="21"/>
      <c r="EK291" s="21"/>
      <c r="EL291" s="21"/>
      <c r="EM291" s="21"/>
      <c r="EN291" s="21"/>
      <c r="EO291" s="21"/>
      <c r="EP291" s="21"/>
      <c r="EQ291" s="21"/>
      <c r="ER291" s="21"/>
      <c r="ES291" s="21"/>
      <c r="ET291" s="21"/>
      <c r="EU291" s="21"/>
      <c r="EV291" s="21"/>
      <c r="EW291" s="21"/>
      <c r="EX291" s="21"/>
      <c r="EY291" s="21"/>
      <c r="EZ291" s="21"/>
      <c r="FA291" s="21"/>
      <c r="FB291" s="21"/>
      <c r="FC291" s="21"/>
      <c r="FD291" s="21"/>
      <c r="FE291" s="21"/>
      <c r="FF291" s="21"/>
      <c r="FG291" s="21"/>
      <c r="FH291" s="21"/>
      <c r="FI291" s="21"/>
      <c r="FJ291" s="21"/>
      <c r="FK291" s="21"/>
      <c r="FL291" s="21"/>
      <c r="FM291" s="21"/>
      <c r="FN291" s="21"/>
      <c r="FO291" s="21"/>
      <c r="FP291" s="21"/>
      <c r="FQ291" s="21"/>
      <c r="FR291" s="21"/>
      <c r="FS291" s="21"/>
      <c r="FT291" s="21"/>
      <c r="FU291" s="21"/>
      <c r="FV291" s="21"/>
      <c r="FW291" s="21"/>
      <c r="FX291" s="21"/>
      <c r="FY291" s="21"/>
      <c r="FZ291" s="21"/>
      <c r="GA291" s="21"/>
      <c r="GB291" s="21"/>
      <c r="GC291" s="21"/>
      <c r="GD291" s="21"/>
      <c r="GE291" s="21"/>
      <c r="GF291" s="21"/>
      <c r="GG291" s="21"/>
      <c r="GH291" s="21"/>
      <c r="GI291" s="21"/>
      <c r="GJ291" s="21"/>
      <c r="GK291" s="21"/>
      <c r="GL291" s="21"/>
      <c r="GM291" s="21"/>
      <c r="GN291" s="21"/>
      <c r="GO291" s="21"/>
      <c r="GP291" s="21"/>
      <c r="GQ291" s="21"/>
      <c r="GR291" s="21"/>
      <c r="GS291" s="21"/>
      <c r="GT291" s="21"/>
      <c r="GU291" s="21"/>
      <c r="GV291" s="21"/>
      <c r="GW291" s="21"/>
      <c r="GX291" s="21"/>
      <c r="GY291" s="21"/>
      <c r="GZ291" s="21"/>
      <c r="HA291" s="21"/>
      <c r="HB291" s="21"/>
      <c r="HC291" s="21"/>
      <c r="HD291" s="21"/>
      <c r="HE291" s="21"/>
      <c r="HF291" s="21"/>
      <c r="HG291" s="21"/>
      <c r="HH291" s="21"/>
      <c r="HI291" s="21"/>
      <c r="HJ291" s="21"/>
      <c r="HK291" s="21"/>
      <c r="HL291" s="21"/>
      <c r="HM291" s="21"/>
      <c r="HN291" s="21"/>
      <c r="HO291" s="21"/>
      <c r="HP291" s="21"/>
      <c r="HQ291" s="21"/>
      <c r="HR291" s="21"/>
      <c r="HS291" s="21"/>
      <c r="HT291" s="21"/>
      <c r="HU291" s="21"/>
      <c r="HV291" s="21"/>
      <c r="HW291" s="21"/>
      <c r="HX291" s="21"/>
      <c r="HY291" s="21"/>
      <c r="HZ291" s="21"/>
      <c r="IA291" s="21"/>
      <c r="IB291" s="21"/>
      <c r="IC291" s="21"/>
      <c r="ID291" s="21"/>
      <c r="IE291" s="21"/>
      <c r="IF291" s="21"/>
      <c r="IG291" s="21"/>
      <c r="IH291" s="21"/>
      <c r="II291" s="21"/>
      <c r="IJ291" s="21"/>
      <c r="IK291" s="21"/>
    </row>
    <row r="292" spans="2:245" x14ac:dyDescent="0.25">
      <c r="B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  <c r="CJ292" s="21"/>
      <c r="CK292" s="21"/>
      <c r="CL292" s="21"/>
      <c r="CM292" s="21"/>
      <c r="CN292" s="21"/>
      <c r="CO292" s="21"/>
      <c r="CP292" s="21"/>
      <c r="CQ292" s="21"/>
      <c r="CR292" s="21"/>
      <c r="CS292" s="21"/>
      <c r="CT292" s="21"/>
      <c r="CU292" s="21"/>
      <c r="CV292" s="21"/>
      <c r="CW292" s="21"/>
      <c r="CX292" s="21"/>
      <c r="CY292" s="21"/>
      <c r="CZ292" s="21"/>
      <c r="DA292" s="21"/>
      <c r="DB292" s="21"/>
      <c r="DC292" s="21"/>
      <c r="DD292" s="21"/>
      <c r="DE292" s="21"/>
      <c r="DF292" s="21"/>
      <c r="DG292" s="21"/>
      <c r="DH292" s="21"/>
      <c r="DI292" s="21"/>
      <c r="DJ292" s="21"/>
      <c r="DK292" s="21"/>
      <c r="DL292" s="21"/>
      <c r="DM292" s="21"/>
      <c r="DN292" s="21"/>
      <c r="DO292" s="21"/>
      <c r="DP292" s="21"/>
      <c r="DQ292" s="21"/>
      <c r="DR292" s="21"/>
      <c r="DS292" s="21"/>
      <c r="DT292" s="21"/>
      <c r="DU292" s="21"/>
      <c r="DV292" s="21"/>
      <c r="DW292" s="21"/>
      <c r="DX292" s="21"/>
      <c r="DY292" s="21"/>
      <c r="DZ292" s="21"/>
      <c r="EA292" s="21"/>
      <c r="EB292" s="21"/>
      <c r="EC292" s="21"/>
      <c r="ED292" s="21"/>
      <c r="EE292" s="21"/>
      <c r="EF292" s="21"/>
      <c r="EG292" s="21"/>
      <c r="EH292" s="21"/>
      <c r="EI292" s="21"/>
      <c r="EJ292" s="21"/>
      <c r="EK292" s="21"/>
      <c r="EL292" s="21"/>
      <c r="EM292" s="21"/>
      <c r="EN292" s="21"/>
      <c r="EO292" s="21"/>
      <c r="EP292" s="21"/>
      <c r="EQ292" s="21"/>
      <c r="ER292" s="21"/>
      <c r="ES292" s="21"/>
      <c r="ET292" s="21"/>
      <c r="EU292" s="21"/>
      <c r="EV292" s="21"/>
      <c r="EW292" s="21"/>
      <c r="EX292" s="21"/>
      <c r="EY292" s="21"/>
      <c r="EZ292" s="21"/>
      <c r="FA292" s="21"/>
      <c r="FB292" s="21"/>
      <c r="FC292" s="21"/>
      <c r="FD292" s="21"/>
      <c r="FE292" s="21"/>
      <c r="FF292" s="21"/>
      <c r="FG292" s="21"/>
      <c r="FH292" s="21"/>
      <c r="FI292" s="21"/>
      <c r="FJ292" s="21"/>
      <c r="FK292" s="21"/>
      <c r="FL292" s="21"/>
      <c r="FM292" s="21"/>
      <c r="FN292" s="21"/>
      <c r="FO292" s="21"/>
      <c r="FP292" s="21"/>
      <c r="FQ292" s="21"/>
      <c r="FR292" s="21"/>
      <c r="FS292" s="21"/>
      <c r="FT292" s="21"/>
      <c r="FU292" s="21"/>
      <c r="FV292" s="21"/>
      <c r="FW292" s="21"/>
      <c r="FX292" s="21"/>
      <c r="FY292" s="21"/>
      <c r="FZ292" s="21"/>
      <c r="GA292" s="21"/>
      <c r="GB292" s="21"/>
      <c r="GC292" s="21"/>
      <c r="GD292" s="21"/>
      <c r="GE292" s="21"/>
      <c r="GF292" s="21"/>
      <c r="GG292" s="21"/>
      <c r="GH292" s="21"/>
      <c r="GI292" s="21"/>
      <c r="GJ292" s="21"/>
      <c r="GK292" s="21"/>
      <c r="GL292" s="21"/>
      <c r="GM292" s="21"/>
      <c r="GN292" s="21"/>
      <c r="GO292" s="21"/>
      <c r="GP292" s="21"/>
      <c r="GQ292" s="21"/>
      <c r="GR292" s="21"/>
      <c r="GS292" s="21"/>
      <c r="GT292" s="21"/>
      <c r="GU292" s="21"/>
      <c r="GV292" s="21"/>
      <c r="GW292" s="21"/>
      <c r="GX292" s="21"/>
      <c r="GY292" s="21"/>
      <c r="GZ292" s="21"/>
      <c r="HA292" s="21"/>
      <c r="HB292" s="21"/>
      <c r="HC292" s="21"/>
      <c r="HD292" s="21"/>
      <c r="HE292" s="21"/>
      <c r="HF292" s="21"/>
      <c r="HG292" s="21"/>
      <c r="HH292" s="21"/>
      <c r="HI292" s="21"/>
      <c r="HJ292" s="21"/>
      <c r="HK292" s="21"/>
      <c r="HL292" s="21"/>
      <c r="HM292" s="21"/>
      <c r="HN292" s="21"/>
      <c r="HO292" s="21"/>
      <c r="HP292" s="21"/>
      <c r="HQ292" s="21"/>
      <c r="HR292" s="21"/>
      <c r="HS292" s="21"/>
      <c r="HT292" s="21"/>
      <c r="HU292" s="21"/>
      <c r="HV292" s="21"/>
      <c r="HW292" s="21"/>
      <c r="HX292" s="21"/>
      <c r="HY292" s="21"/>
      <c r="HZ292" s="21"/>
      <c r="IA292" s="21"/>
      <c r="IB292" s="21"/>
      <c r="IC292" s="21"/>
      <c r="ID292" s="21"/>
      <c r="IE292" s="21"/>
      <c r="IF292" s="21"/>
      <c r="IG292" s="21"/>
      <c r="IH292" s="21"/>
      <c r="II292" s="21"/>
      <c r="IJ292" s="21"/>
      <c r="IK292" s="21"/>
    </row>
    <row r="293" spans="2:245" x14ac:dyDescent="0.25">
      <c r="B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  <c r="CJ293" s="21"/>
      <c r="CK293" s="21"/>
      <c r="CL293" s="21"/>
      <c r="CM293" s="21"/>
      <c r="CN293" s="21"/>
      <c r="CO293" s="21"/>
      <c r="CP293" s="21"/>
      <c r="CQ293" s="21"/>
      <c r="CR293" s="21"/>
      <c r="CS293" s="21"/>
      <c r="CT293" s="21"/>
      <c r="CU293" s="21"/>
      <c r="CV293" s="21"/>
      <c r="CW293" s="21"/>
      <c r="CX293" s="21"/>
      <c r="CY293" s="21"/>
      <c r="CZ293" s="21"/>
      <c r="DA293" s="21"/>
      <c r="DB293" s="21"/>
      <c r="DC293" s="21"/>
      <c r="DD293" s="21"/>
      <c r="DE293" s="21"/>
      <c r="DF293" s="21"/>
      <c r="DG293" s="21"/>
      <c r="DH293" s="21"/>
      <c r="DI293" s="21"/>
      <c r="DJ293" s="21"/>
      <c r="DK293" s="21"/>
      <c r="DL293" s="21"/>
      <c r="DM293" s="21"/>
      <c r="DN293" s="21"/>
      <c r="DO293" s="21"/>
      <c r="DP293" s="21"/>
      <c r="DQ293" s="21"/>
      <c r="DR293" s="21"/>
      <c r="DS293" s="21"/>
      <c r="DT293" s="21"/>
      <c r="DU293" s="21"/>
      <c r="DV293" s="21"/>
      <c r="DW293" s="21"/>
      <c r="DX293" s="21"/>
      <c r="DY293" s="21"/>
      <c r="DZ293" s="21"/>
      <c r="EA293" s="21"/>
      <c r="EB293" s="21"/>
      <c r="EC293" s="21"/>
      <c r="ED293" s="21"/>
      <c r="EE293" s="21"/>
      <c r="EF293" s="21"/>
      <c r="EG293" s="21"/>
      <c r="EH293" s="21"/>
      <c r="EI293" s="21"/>
      <c r="EJ293" s="21"/>
      <c r="EK293" s="21"/>
      <c r="EL293" s="21"/>
      <c r="EM293" s="21"/>
      <c r="EN293" s="21"/>
      <c r="EO293" s="21"/>
      <c r="EP293" s="21"/>
      <c r="EQ293" s="21"/>
      <c r="ER293" s="21"/>
      <c r="ES293" s="21"/>
      <c r="ET293" s="21"/>
      <c r="EU293" s="21"/>
      <c r="EV293" s="21"/>
      <c r="EW293" s="21"/>
      <c r="EX293" s="21"/>
      <c r="EY293" s="21"/>
      <c r="EZ293" s="21"/>
      <c r="FA293" s="21"/>
      <c r="FB293" s="21"/>
      <c r="FC293" s="21"/>
      <c r="FD293" s="21"/>
      <c r="FE293" s="21"/>
      <c r="FF293" s="21"/>
      <c r="FG293" s="21"/>
      <c r="FH293" s="21"/>
      <c r="FI293" s="21"/>
      <c r="FJ293" s="21"/>
      <c r="FK293" s="21"/>
      <c r="FL293" s="21"/>
      <c r="FM293" s="21"/>
      <c r="FN293" s="21"/>
      <c r="FO293" s="21"/>
      <c r="FP293" s="21"/>
      <c r="FQ293" s="21"/>
      <c r="FR293" s="21"/>
      <c r="FS293" s="21"/>
      <c r="FT293" s="21"/>
      <c r="FU293" s="21"/>
      <c r="FV293" s="21"/>
      <c r="FW293" s="21"/>
      <c r="FX293" s="21"/>
      <c r="FY293" s="21"/>
      <c r="FZ293" s="21"/>
      <c r="GA293" s="21"/>
      <c r="GB293" s="21"/>
      <c r="GC293" s="21"/>
      <c r="GD293" s="21"/>
      <c r="GE293" s="21"/>
      <c r="GF293" s="21"/>
      <c r="GG293" s="21"/>
      <c r="GH293" s="21"/>
      <c r="GI293" s="21"/>
      <c r="GJ293" s="21"/>
      <c r="GK293" s="21"/>
      <c r="GL293" s="21"/>
      <c r="GM293" s="21"/>
      <c r="GN293" s="21"/>
      <c r="GO293" s="21"/>
      <c r="GP293" s="21"/>
      <c r="GQ293" s="21"/>
      <c r="GR293" s="21"/>
      <c r="GS293" s="21"/>
      <c r="GT293" s="21"/>
      <c r="GU293" s="21"/>
      <c r="GV293" s="21"/>
      <c r="GW293" s="21"/>
      <c r="GX293" s="21"/>
      <c r="GY293" s="21"/>
      <c r="GZ293" s="21"/>
      <c r="HA293" s="21"/>
      <c r="HB293" s="21"/>
      <c r="HC293" s="21"/>
      <c r="HD293" s="21"/>
      <c r="HE293" s="21"/>
      <c r="HF293" s="21"/>
      <c r="HG293" s="21"/>
      <c r="HH293" s="21"/>
      <c r="HI293" s="21"/>
      <c r="HJ293" s="21"/>
      <c r="HK293" s="21"/>
      <c r="HL293" s="21"/>
      <c r="HM293" s="21"/>
      <c r="HN293" s="21"/>
      <c r="HO293" s="21"/>
      <c r="HP293" s="21"/>
      <c r="HQ293" s="21"/>
      <c r="HR293" s="21"/>
      <c r="HS293" s="21"/>
      <c r="HT293" s="21"/>
      <c r="HU293" s="21"/>
      <c r="HV293" s="21"/>
      <c r="HW293" s="21"/>
      <c r="HX293" s="21"/>
      <c r="HY293" s="21"/>
      <c r="HZ293" s="21"/>
      <c r="IA293" s="21"/>
      <c r="IB293" s="21"/>
      <c r="IC293" s="21"/>
      <c r="ID293" s="21"/>
      <c r="IE293" s="21"/>
      <c r="IF293" s="21"/>
      <c r="IG293" s="21"/>
      <c r="IH293" s="21"/>
      <c r="II293" s="21"/>
      <c r="IJ293" s="21"/>
      <c r="IK293" s="21"/>
    </row>
    <row r="294" spans="2:245" x14ac:dyDescent="0.25">
      <c r="B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  <c r="CJ294" s="21"/>
      <c r="CK294" s="21"/>
      <c r="CL294" s="21"/>
      <c r="CM294" s="21"/>
      <c r="CN294" s="21"/>
      <c r="CO294" s="21"/>
      <c r="CP294" s="21"/>
      <c r="CQ294" s="21"/>
      <c r="CR294" s="21"/>
      <c r="CS294" s="21"/>
      <c r="CT294" s="21"/>
      <c r="CU294" s="21"/>
      <c r="CV294" s="21"/>
      <c r="CW294" s="21"/>
      <c r="CX294" s="21"/>
      <c r="CY294" s="21"/>
      <c r="CZ294" s="21"/>
      <c r="DA294" s="21"/>
      <c r="DB294" s="21"/>
      <c r="DC294" s="21"/>
      <c r="DD294" s="21"/>
      <c r="DE294" s="21"/>
      <c r="DF294" s="21"/>
      <c r="DG294" s="21"/>
      <c r="DH294" s="21"/>
      <c r="DI294" s="21"/>
      <c r="DJ294" s="21"/>
      <c r="DK294" s="21"/>
      <c r="DL294" s="21"/>
      <c r="DM294" s="21"/>
      <c r="DN294" s="21"/>
      <c r="DO294" s="21"/>
      <c r="DP294" s="21"/>
      <c r="DQ294" s="21"/>
      <c r="DR294" s="21"/>
      <c r="DS294" s="21"/>
      <c r="DT294" s="21"/>
      <c r="DU294" s="21"/>
      <c r="DV294" s="21"/>
      <c r="DW294" s="21"/>
      <c r="DX294" s="21"/>
      <c r="DY294" s="21"/>
      <c r="DZ294" s="21"/>
      <c r="EA294" s="21"/>
      <c r="EB294" s="21"/>
      <c r="EC294" s="21"/>
      <c r="ED294" s="21"/>
      <c r="EE294" s="21"/>
      <c r="EF294" s="21"/>
      <c r="EG294" s="21"/>
      <c r="EH294" s="21"/>
      <c r="EI294" s="21"/>
      <c r="EJ294" s="21"/>
      <c r="EK294" s="21"/>
      <c r="EL294" s="21"/>
      <c r="EM294" s="21"/>
      <c r="EN294" s="21"/>
      <c r="EO294" s="21"/>
      <c r="EP294" s="21"/>
      <c r="EQ294" s="21"/>
      <c r="ER294" s="21"/>
      <c r="ES294" s="21"/>
      <c r="ET294" s="21"/>
      <c r="EU294" s="21"/>
      <c r="EV294" s="21"/>
      <c r="EW294" s="21"/>
      <c r="EX294" s="21"/>
      <c r="EY294" s="21"/>
      <c r="EZ294" s="21"/>
      <c r="FA294" s="21"/>
      <c r="FB294" s="21"/>
      <c r="FC294" s="21"/>
      <c r="FD294" s="21"/>
      <c r="FE294" s="21"/>
      <c r="FF294" s="21"/>
      <c r="FG294" s="21"/>
      <c r="FH294" s="21"/>
      <c r="FI294" s="21"/>
      <c r="FJ294" s="21"/>
      <c r="FK294" s="21"/>
      <c r="FL294" s="21"/>
      <c r="FM294" s="21"/>
      <c r="FN294" s="21"/>
      <c r="FO294" s="21"/>
      <c r="FP294" s="21"/>
      <c r="FQ294" s="21"/>
      <c r="FR294" s="21"/>
      <c r="FS294" s="21"/>
      <c r="FT294" s="21"/>
      <c r="FU294" s="21"/>
      <c r="FV294" s="21"/>
      <c r="FW294" s="21"/>
      <c r="FX294" s="21"/>
      <c r="FY294" s="21"/>
      <c r="FZ294" s="21"/>
      <c r="GA294" s="21"/>
      <c r="GB294" s="21"/>
      <c r="GC294" s="21"/>
      <c r="GD294" s="21"/>
      <c r="GE294" s="21"/>
      <c r="GF294" s="21"/>
      <c r="GG294" s="21"/>
      <c r="GH294" s="21"/>
      <c r="GI294" s="21"/>
      <c r="GJ294" s="21"/>
      <c r="GK294" s="21"/>
      <c r="GL294" s="21"/>
      <c r="GM294" s="21"/>
      <c r="GN294" s="21"/>
      <c r="GO294" s="21"/>
      <c r="GP294" s="21"/>
      <c r="GQ294" s="21"/>
      <c r="GR294" s="21"/>
      <c r="GS294" s="21"/>
      <c r="GT294" s="21"/>
      <c r="GU294" s="21"/>
      <c r="GV294" s="21"/>
      <c r="GW294" s="21"/>
      <c r="GX294" s="21"/>
      <c r="GY294" s="21"/>
      <c r="GZ294" s="21"/>
      <c r="HA294" s="21"/>
      <c r="HB294" s="21"/>
      <c r="HC294" s="21"/>
      <c r="HD294" s="21"/>
      <c r="HE294" s="21"/>
      <c r="HF294" s="21"/>
      <c r="HG294" s="21"/>
      <c r="HH294" s="21"/>
      <c r="HI294" s="21"/>
      <c r="HJ294" s="21"/>
      <c r="HK294" s="21"/>
      <c r="HL294" s="21"/>
      <c r="HM294" s="21"/>
      <c r="HN294" s="21"/>
      <c r="HO294" s="21"/>
      <c r="HP294" s="21"/>
      <c r="HQ294" s="21"/>
      <c r="HR294" s="21"/>
      <c r="HS294" s="21"/>
      <c r="HT294" s="21"/>
      <c r="HU294" s="21"/>
      <c r="HV294" s="21"/>
      <c r="HW294" s="21"/>
      <c r="HX294" s="21"/>
      <c r="HY294" s="21"/>
      <c r="HZ294" s="21"/>
      <c r="IA294" s="21"/>
      <c r="IB294" s="21"/>
      <c r="IC294" s="21"/>
      <c r="ID294" s="21"/>
      <c r="IE294" s="21"/>
      <c r="IF294" s="21"/>
      <c r="IG294" s="21"/>
      <c r="IH294" s="21"/>
      <c r="II294" s="21"/>
      <c r="IJ294" s="21"/>
      <c r="IK294" s="21"/>
    </row>
    <row r="295" spans="2:245" x14ac:dyDescent="0.25">
      <c r="B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  <c r="CQ295" s="21"/>
      <c r="CR295" s="21"/>
      <c r="CS295" s="21"/>
      <c r="CT295" s="21"/>
      <c r="CU295" s="21"/>
      <c r="CV295" s="21"/>
      <c r="CW295" s="21"/>
      <c r="CX295" s="21"/>
      <c r="CY295" s="21"/>
      <c r="CZ295" s="21"/>
      <c r="DA295" s="21"/>
      <c r="DB295" s="21"/>
      <c r="DC295" s="21"/>
      <c r="DD295" s="21"/>
      <c r="DE295" s="21"/>
      <c r="DF295" s="21"/>
      <c r="DG295" s="21"/>
      <c r="DH295" s="21"/>
      <c r="DI295" s="21"/>
      <c r="DJ295" s="21"/>
      <c r="DK295" s="21"/>
      <c r="DL295" s="21"/>
      <c r="DM295" s="21"/>
      <c r="DN295" s="21"/>
      <c r="DO295" s="21"/>
      <c r="DP295" s="21"/>
      <c r="DQ295" s="21"/>
      <c r="DR295" s="21"/>
      <c r="DS295" s="21"/>
      <c r="DT295" s="21"/>
      <c r="DU295" s="21"/>
      <c r="DV295" s="21"/>
      <c r="DW295" s="21"/>
      <c r="DX295" s="21"/>
      <c r="DY295" s="21"/>
      <c r="DZ295" s="21"/>
      <c r="EA295" s="21"/>
      <c r="EB295" s="21"/>
      <c r="EC295" s="21"/>
      <c r="ED295" s="21"/>
      <c r="EE295" s="21"/>
      <c r="EF295" s="21"/>
      <c r="EG295" s="21"/>
      <c r="EH295" s="21"/>
      <c r="EI295" s="21"/>
      <c r="EJ295" s="21"/>
      <c r="EK295" s="21"/>
      <c r="EL295" s="21"/>
      <c r="EM295" s="21"/>
      <c r="EN295" s="21"/>
      <c r="EO295" s="21"/>
      <c r="EP295" s="21"/>
      <c r="EQ295" s="21"/>
      <c r="ER295" s="21"/>
      <c r="ES295" s="21"/>
      <c r="ET295" s="21"/>
      <c r="EU295" s="21"/>
      <c r="EV295" s="21"/>
      <c r="EW295" s="21"/>
      <c r="EX295" s="21"/>
      <c r="EY295" s="21"/>
      <c r="EZ295" s="21"/>
      <c r="FA295" s="21"/>
      <c r="FB295" s="21"/>
      <c r="FC295" s="21"/>
      <c r="FD295" s="21"/>
      <c r="FE295" s="21"/>
      <c r="FF295" s="21"/>
      <c r="FG295" s="21"/>
      <c r="FH295" s="21"/>
      <c r="FI295" s="21"/>
      <c r="FJ295" s="21"/>
      <c r="FK295" s="21"/>
      <c r="FL295" s="21"/>
      <c r="FM295" s="21"/>
      <c r="FN295" s="21"/>
      <c r="FO295" s="21"/>
      <c r="FP295" s="21"/>
      <c r="FQ295" s="21"/>
      <c r="FR295" s="21"/>
      <c r="FS295" s="21"/>
      <c r="FT295" s="21"/>
      <c r="FU295" s="21"/>
      <c r="FV295" s="21"/>
      <c r="FW295" s="21"/>
      <c r="FX295" s="21"/>
      <c r="FY295" s="21"/>
      <c r="FZ295" s="21"/>
      <c r="GA295" s="21"/>
      <c r="GB295" s="21"/>
      <c r="GC295" s="21"/>
      <c r="GD295" s="21"/>
      <c r="GE295" s="21"/>
      <c r="GF295" s="21"/>
      <c r="GG295" s="21"/>
      <c r="GH295" s="21"/>
      <c r="GI295" s="21"/>
      <c r="GJ295" s="21"/>
      <c r="GK295" s="21"/>
      <c r="GL295" s="21"/>
      <c r="GM295" s="21"/>
      <c r="GN295" s="21"/>
      <c r="GO295" s="21"/>
      <c r="GP295" s="21"/>
      <c r="GQ295" s="21"/>
      <c r="GR295" s="21"/>
      <c r="GS295" s="21"/>
      <c r="GT295" s="21"/>
      <c r="GU295" s="21"/>
      <c r="GV295" s="21"/>
      <c r="GW295" s="21"/>
      <c r="GX295" s="21"/>
      <c r="GY295" s="21"/>
      <c r="GZ295" s="21"/>
      <c r="HA295" s="21"/>
      <c r="HB295" s="21"/>
      <c r="HC295" s="21"/>
      <c r="HD295" s="21"/>
      <c r="HE295" s="21"/>
      <c r="HF295" s="21"/>
      <c r="HG295" s="21"/>
      <c r="HH295" s="21"/>
      <c r="HI295" s="21"/>
      <c r="HJ295" s="21"/>
      <c r="HK295" s="21"/>
      <c r="HL295" s="21"/>
      <c r="HM295" s="21"/>
      <c r="HN295" s="21"/>
      <c r="HO295" s="21"/>
      <c r="HP295" s="21"/>
      <c r="HQ295" s="21"/>
      <c r="HR295" s="21"/>
      <c r="HS295" s="21"/>
      <c r="HT295" s="21"/>
      <c r="HU295" s="21"/>
      <c r="HV295" s="21"/>
      <c r="HW295" s="21"/>
      <c r="HX295" s="21"/>
      <c r="HY295" s="21"/>
      <c r="HZ295" s="21"/>
      <c r="IA295" s="21"/>
      <c r="IB295" s="21"/>
      <c r="IC295" s="21"/>
      <c r="ID295" s="21"/>
      <c r="IE295" s="21"/>
      <c r="IF295" s="21"/>
      <c r="IG295" s="21"/>
      <c r="IH295" s="21"/>
      <c r="II295" s="21"/>
      <c r="IJ295" s="21"/>
      <c r="IK295" s="21"/>
    </row>
    <row r="296" spans="2:245" x14ac:dyDescent="0.25">
      <c r="B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  <c r="BY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  <c r="CJ296" s="21"/>
      <c r="CK296" s="21"/>
      <c r="CL296" s="21"/>
      <c r="CM296" s="21"/>
      <c r="CN296" s="21"/>
      <c r="CO296" s="21"/>
      <c r="CP296" s="21"/>
      <c r="CQ296" s="21"/>
      <c r="CR296" s="21"/>
      <c r="CS296" s="21"/>
      <c r="CT296" s="21"/>
      <c r="CU296" s="21"/>
      <c r="CV296" s="21"/>
      <c r="CW296" s="21"/>
      <c r="CX296" s="21"/>
      <c r="CY296" s="21"/>
      <c r="CZ296" s="21"/>
      <c r="DA296" s="21"/>
      <c r="DB296" s="21"/>
      <c r="DC296" s="21"/>
      <c r="DD296" s="21"/>
      <c r="DE296" s="21"/>
      <c r="DF296" s="21"/>
      <c r="DG296" s="21"/>
      <c r="DH296" s="21"/>
      <c r="DI296" s="21"/>
      <c r="DJ296" s="21"/>
      <c r="DK296" s="21"/>
      <c r="DL296" s="21"/>
      <c r="DM296" s="21"/>
      <c r="DN296" s="21"/>
      <c r="DO296" s="21"/>
      <c r="DP296" s="21"/>
      <c r="DQ296" s="21"/>
      <c r="DR296" s="21"/>
      <c r="DS296" s="21"/>
      <c r="DT296" s="21"/>
      <c r="DU296" s="21"/>
      <c r="DV296" s="21"/>
      <c r="DW296" s="21"/>
      <c r="DX296" s="21"/>
      <c r="DY296" s="21"/>
      <c r="DZ296" s="21"/>
      <c r="EA296" s="21"/>
      <c r="EB296" s="21"/>
      <c r="EC296" s="21"/>
      <c r="ED296" s="21"/>
      <c r="EE296" s="21"/>
      <c r="EF296" s="21"/>
      <c r="EG296" s="21"/>
      <c r="EH296" s="21"/>
      <c r="EI296" s="21"/>
      <c r="EJ296" s="21"/>
      <c r="EK296" s="21"/>
      <c r="EL296" s="21"/>
      <c r="EM296" s="21"/>
      <c r="EN296" s="21"/>
      <c r="EO296" s="21"/>
      <c r="EP296" s="21"/>
      <c r="EQ296" s="21"/>
      <c r="ER296" s="21"/>
      <c r="ES296" s="21"/>
      <c r="ET296" s="21"/>
      <c r="EU296" s="21"/>
      <c r="EV296" s="21"/>
      <c r="EW296" s="21"/>
      <c r="EX296" s="21"/>
      <c r="EY296" s="21"/>
      <c r="EZ296" s="21"/>
      <c r="FA296" s="21"/>
      <c r="FB296" s="21"/>
      <c r="FC296" s="21"/>
      <c r="FD296" s="21"/>
      <c r="FE296" s="21"/>
      <c r="FF296" s="21"/>
      <c r="FG296" s="21"/>
      <c r="FH296" s="21"/>
      <c r="FI296" s="21"/>
      <c r="FJ296" s="21"/>
      <c r="FK296" s="21"/>
      <c r="FL296" s="21"/>
      <c r="FM296" s="21"/>
      <c r="FN296" s="21"/>
      <c r="FO296" s="21"/>
      <c r="FP296" s="21"/>
      <c r="FQ296" s="21"/>
      <c r="FR296" s="21"/>
      <c r="FS296" s="21"/>
      <c r="FT296" s="21"/>
      <c r="FU296" s="21"/>
      <c r="FV296" s="21"/>
      <c r="FW296" s="21"/>
      <c r="FX296" s="21"/>
      <c r="FY296" s="21"/>
      <c r="FZ296" s="21"/>
      <c r="GA296" s="21"/>
      <c r="GB296" s="21"/>
      <c r="GC296" s="21"/>
      <c r="GD296" s="21"/>
      <c r="GE296" s="21"/>
      <c r="GF296" s="21"/>
      <c r="GG296" s="21"/>
      <c r="GH296" s="21"/>
      <c r="GI296" s="21"/>
      <c r="GJ296" s="21"/>
      <c r="GK296" s="21"/>
      <c r="GL296" s="21"/>
      <c r="GM296" s="21"/>
      <c r="GN296" s="21"/>
      <c r="GO296" s="21"/>
      <c r="GP296" s="21"/>
      <c r="GQ296" s="21"/>
      <c r="GR296" s="21"/>
      <c r="GS296" s="21"/>
      <c r="GT296" s="21"/>
      <c r="GU296" s="21"/>
      <c r="GV296" s="21"/>
      <c r="GW296" s="21"/>
      <c r="GX296" s="21"/>
      <c r="GY296" s="21"/>
      <c r="GZ296" s="21"/>
      <c r="HA296" s="21"/>
      <c r="HB296" s="21"/>
      <c r="HC296" s="21"/>
      <c r="HD296" s="21"/>
      <c r="HE296" s="21"/>
      <c r="HF296" s="21"/>
      <c r="HG296" s="21"/>
      <c r="HH296" s="21"/>
      <c r="HI296" s="21"/>
      <c r="HJ296" s="21"/>
      <c r="HK296" s="21"/>
      <c r="HL296" s="21"/>
      <c r="HM296" s="21"/>
      <c r="HN296" s="21"/>
      <c r="HO296" s="21"/>
      <c r="HP296" s="21"/>
      <c r="HQ296" s="21"/>
      <c r="HR296" s="21"/>
      <c r="HS296" s="21"/>
      <c r="HT296" s="21"/>
      <c r="HU296" s="21"/>
      <c r="HV296" s="21"/>
      <c r="HW296" s="21"/>
      <c r="HX296" s="21"/>
      <c r="HY296" s="21"/>
      <c r="HZ296" s="21"/>
      <c r="IA296" s="21"/>
      <c r="IB296" s="21"/>
      <c r="IC296" s="21"/>
      <c r="ID296" s="21"/>
      <c r="IE296" s="21"/>
      <c r="IF296" s="21"/>
      <c r="IG296" s="21"/>
      <c r="IH296" s="21"/>
      <c r="II296" s="21"/>
      <c r="IJ296" s="21"/>
      <c r="IK296" s="21"/>
    </row>
    <row r="297" spans="2:245" x14ac:dyDescent="0.25">
      <c r="B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  <c r="BY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  <c r="CJ297" s="21"/>
      <c r="CK297" s="21"/>
      <c r="CL297" s="21"/>
      <c r="CM297" s="21"/>
      <c r="CN297" s="21"/>
      <c r="CO297" s="21"/>
      <c r="CP297" s="21"/>
      <c r="CQ297" s="21"/>
      <c r="CR297" s="21"/>
      <c r="CS297" s="21"/>
      <c r="CT297" s="21"/>
      <c r="CU297" s="21"/>
      <c r="CV297" s="21"/>
      <c r="CW297" s="21"/>
      <c r="CX297" s="21"/>
      <c r="CY297" s="21"/>
      <c r="CZ297" s="21"/>
      <c r="DA297" s="21"/>
      <c r="DB297" s="21"/>
      <c r="DC297" s="21"/>
      <c r="DD297" s="21"/>
      <c r="DE297" s="21"/>
      <c r="DF297" s="21"/>
      <c r="DG297" s="21"/>
      <c r="DH297" s="21"/>
      <c r="DI297" s="21"/>
      <c r="DJ297" s="21"/>
      <c r="DK297" s="21"/>
      <c r="DL297" s="21"/>
      <c r="DM297" s="21"/>
      <c r="DN297" s="21"/>
      <c r="DO297" s="21"/>
      <c r="DP297" s="21"/>
      <c r="DQ297" s="21"/>
      <c r="DR297" s="21"/>
      <c r="DS297" s="21"/>
      <c r="DT297" s="21"/>
      <c r="DU297" s="21"/>
      <c r="DV297" s="21"/>
      <c r="DW297" s="21"/>
      <c r="DX297" s="21"/>
      <c r="DY297" s="21"/>
      <c r="DZ297" s="21"/>
      <c r="EA297" s="21"/>
      <c r="EB297" s="21"/>
      <c r="EC297" s="21"/>
      <c r="ED297" s="21"/>
      <c r="EE297" s="21"/>
      <c r="EF297" s="21"/>
      <c r="EG297" s="21"/>
      <c r="EH297" s="21"/>
      <c r="EI297" s="21"/>
      <c r="EJ297" s="21"/>
      <c r="EK297" s="21"/>
      <c r="EL297" s="21"/>
      <c r="EM297" s="21"/>
      <c r="EN297" s="21"/>
      <c r="EO297" s="21"/>
      <c r="EP297" s="21"/>
      <c r="EQ297" s="21"/>
      <c r="ER297" s="21"/>
      <c r="ES297" s="21"/>
      <c r="ET297" s="21"/>
      <c r="EU297" s="21"/>
      <c r="EV297" s="21"/>
      <c r="EW297" s="21"/>
      <c r="EX297" s="21"/>
      <c r="EY297" s="21"/>
      <c r="EZ297" s="21"/>
      <c r="FA297" s="21"/>
      <c r="FB297" s="21"/>
      <c r="FC297" s="21"/>
      <c r="FD297" s="21"/>
      <c r="FE297" s="21"/>
      <c r="FF297" s="21"/>
      <c r="FG297" s="21"/>
      <c r="FH297" s="21"/>
      <c r="FI297" s="21"/>
      <c r="FJ297" s="21"/>
      <c r="FK297" s="21"/>
      <c r="FL297" s="21"/>
      <c r="FM297" s="21"/>
      <c r="FN297" s="21"/>
      <c r="FO297" s="21"/>
      <c r="FP297" s="21"/>
      <c r="FQ297" s="21"/>
      <c r="FR297" s="21"/>
      <c r="FS297" s="21"/>
      <c r="FT297" s="21"/>
      <c r="FU297" s="21"/>
      <c r="FV297" s="21"/>
      <c r="FW297" s="21"/>
      <c r="FX297" s="21"/>
      <c r="FY297" s="21"/>
      <c r="FZ297" s="21"/>
      <c r="GA297" s="21"/>
      <c r="GB297" s="21"/>
      <c r="GC297" s="21"/>
      <c r="GD297" s="21"/>
      <c r="GE297" s="21"/>
      <c r="GF297" s="21"/>
      <c r="GG297" s="21"/>
      <c r="GH297" s="21"/>
      <c r="GI297" s="21"/>
      <c r="GJ297" s="21"/>
      <c r="GK297" s="21"/>
      <c r="GL297" s="21"/>
      <c r="GM297" s="21"/>
      <c r="GN297" s="21"/>
      <c r="GO297" s="21"/>
      <c r="GP297" s="21"/>
      <c r="GQ297" s="21"/>
      <c r="GR297" s="21"/>
      <c r="GS297" s="21"/>
      <c r="GT297" s="21"/>
      <c r="GU297" s="21"/>
      <c r="GV297" s="21"/>
      <c r="GW297" s="21"/>
      <c r="GX297" s="21"/>
      <c r="GY297" s="21"/>
      <c r="GZ297" s="21"/>
      <c r="HA297" s="21"/>
      <c r="HB297" s="21"/>
      <c r="HC297" s="21"/>
      <c r="HD297" s="21"/>
      <c r="HE297" s="21"/>
      <c r="HF297" s="21"/>
      <c r="HG297" s="21"/>
      <c r="HH297" s="21"/>
      <c r="HI297" s="21"/>
      <c r="HJ297" s="21"/>
      <c r="HK297" s="21"/>
      <c r="HL297" s="21"/>
      <c r="HM297" s="21"/>
      <c r="HN297" s="21"/>
      <c r="HO297" s="21"/>
      <c r="HP297" s="21"/>
      <c r="HQ297" s="21"/>
      <c r="HR297" s="21"/>
      <c r="HS297" s="21"/>
      <c r="HT297" s="21"/>
      <c r="HU297" s="21"/>
      <c r="HV297" s="21"/>
      <c r="HW297" s="21"/>
      <c r="HX297" s="21"/>
      <c r="HY297" s="21"/>
      <c r="HZ297" s="21"/>
      <c r="IA297" s="21"/>
      <c r="IB297" s="21"/>
      <c r="IC297" s="21"/>
      <c r="ID297" s="21"/>
      <c r="IE297" s="21"/>
      <c r="IF297" s="21"/>
      <c r="IG297" s="21"/>
      <c r="IH297" s="21"/>
      <c r="II297" s="21"/>
      <c r="IJ297" s="21"/>
      <c r="IK297" s="21"/>
    </row>
    <row r="298" spans="2:245" x14ac:dyDescent="0.25">
      <c r="B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  <c r="BY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  <c r="CJ298" s="21"/>
      <c r="CK298" s="21"/>
      <c r="CL298" s="21"/>
      <c r="CM298" s="21"/>
      <c r="CN298" s="21"/>
      <c r="CO298" s="21"/>
      <c r="CP298" s="21"/>
      <c r="CQ298" s="21"/>
      <c r="CR298" s="21"/>
      <c r="CS298" s="21"/>
      <c r="CT298" s="21"/>
      <c r="CU298" s="21"/>
      <c r="CV298" s="21"/>
      <c r="CW298" s="21"/>
      <c r="CX298" s="21"/>
      <c r="CY298" s="21"/>
      <c r="CZ298" s="21"/>
      <c r="DA298" s="21"/>
      <c r="DB298" s="21"/>
      <c r="DC298" s="21"/>
      <c r="DD298" s="21"/>
      <c r="DE298" s="21"/>
      <c r="DF298" s="21"/>
      <c r="DG298" s="21"/>
      <c r="DH298" s="21"/>
      <c r="DI298" s="21"/>
      <c r="DJ298" s="21"/>
      <c r="DK298" s="21"/>
      <c r="DL298" s="21"/>
      <c r="DM298" s="21"/>
      <c r="DN298" s="21"/>
      <c r="DO298" s="21"/>
      <c r="DP298" s="21"/>
      <c r="DQ298" s="21"/>
      <c r="DR298" s="21"/>
      <c r="DS298" s="21"/>
      <c r="DT298" s="21"/>
      <c r="DU298" s="21"/>
      <c r="DV298" s="21"/>
      <c r="DW298" s="21"/>
      <c r="DX298" s="21"/>
      <c r="DY298" s="21"/>
      <c r="DZ298" s="21"/>
      <c r="EA298" s="21"/>
      <c r="EB298" s="21"/>
      <c r="EC298" s="21"/>
      <c r="ED298" s="21"/>
      <c r="EE298" s="21"/>
      <c r="EF298" s="21"/>
      <c r="EG298" s="21"/>
      <c r="EH298" s="21"/>
      <c r="EI298" s="21"/>
      <c r="EJ298" s="21"/>
      <c r="EK298" s="21"/>
      <c r="EL298" s="21"/>
      <c r="EM298" s="21"/>
      <c r="EN298" s="21"/>
      <c r="EO298" s="21"/>
      <c r="EP298" s="21"/>
      <c r="EQ298" s="21"/>
      <c r="ER298" s="21"/>
      <c r="ES298" s="21"/>
      <c r="ET298" s="21"/>
      <c r="EU298" s="21"/>
      <c r="EV298" s="21"/>
      <c r="EW298" s="21"/>
      <c r="EX298" s="21"/>
      <c r="EY298" s="21"/>
      <c r="EZ298" s="21"/>
      <c r="FA298" s="21"/>
      <c r="FB298" s="21"/>
      <c r="FC298" s="21"/>
      <c r="FD298" s="21"/>
      <c r="FE298" s="21"/>
      <c r="FF298" s="21"/>
      <c r="FG298" s="21"/>
      <c r="FH298" s="21"/>
      <c r="FI298" s="21"/>
      <c r="FJ298" s="21"/>
      <c r="FK298" s="21"/>
      <c r="FL298" s="21"/>
      <c r="FM298" s="21"/>
      <c r="FN298" s="21"/>
      <c r="FO298" s="21"/>
      <c r="FP298" s="21"/>
      <c r="FQ298" s="21"/>
      <c r="FR298" s="21"/>
      <c r="FS298" s="21"/>
      <c r="FT298" s="21"/>
      <c r="FU298" s="21"/>
      <c r="FV298" s="21"/>
      <c r="FW298" s="21"/>
      <c r="FX298" s="21"/>
      <c r="FY298" s="21"/>
      <c r="FZ298" s="21"/>
      <c r="GA298" s="21"/>
      <c r="GB298" s="21"/>
      <c r="GC298" s="21"/>
      <c r="GD298" s="21"/>
      <c r="GE298" s="21"/>
      <c r="GF298" s="21"/>
      <c r="GG298" s="21"/>
      <c r="GH298" s="21"/>
      <c r="GI298" s="21"/>
      <c r="GJ298" s="21"/>
      <c r="GK298" s="21"/>
      <c r="GL298" s="21"/>
      <c r="GM298" s="21"/>
      <c r="GN298" s="21"/>
      <c r="GO298" s="21"/>
      <c r="GP298" s="21"/>
      <c r="GQ298" s="21"/>
      <c r="GR298" s="21"/>
      <c r="GS298" s="21"/>
      <c r="GT298" s="21"/>
      <c r="GU298" s="21"/>
      <c r="GV298" s="21"/>
      <c r="GW298" s="21"/>
      <c r="GX298" s="21"/>
      <c r="GY298" s="21"/>
      <c r="GZ298" s="21"/>
      <c r="HA298" s="21"/>
      <c r="HB298" s="21"/>
      <c r="HC298" s="21"/>
      <c r="HD298" s="21"/>
      <c r="HE298" s="21"/>
      <c r="HF298" s="21"/>
      <c r="HG298" s="21"/>
      <c r="HH298" s="21"/>
      <c r="HI298" s="21"/>
      <c r="HJ298" s="21"/>
      <c r="HK298" s="21"/>
      <c r="HL298" s="21"/>
      <c r="HM298" s="21"/>
      <c r="HN298" s="21"/>
      <c r="HO298" s="21"/>
      <c r="HP298" s="21"/>
      <c r="HQ298" s="21"/>
      <c r="HR298" s="21"/>
      <c r="HS298" s="21"/>
      <c r="HT298" s="21"/>
      <c r="HU298" s="21"/>
      <c r="HV298" s="21"/>
      <c r="HW298" s="21"/>
      <c r="HX298" s="21"/>
      <c r="HY298" s="21"/>
      <c r="HZ298" s="21"/>
      <c r="IA298" s="21"/>
      <c r="IB298" s="21"/>
      <c r="IC298" s="21"/>
      <c r="ID298" s="21"/>
      <c r="IE298" s="21"/>
      <c r="IF298" s="21"/>
      <c r="IG298" s="21"/>
      <c r="IH298" s="21"/>
      <c r="II298" s="21"/>
      <c r="IJ298" s="21"/>
      <c r="IK298" s="21"/>
    </row>
    <row r="299" spans="2:245" x14ac:dyDescent="0.25">
      <c r="B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  <c r="CQ299" s="21"/>
      <c r="CR299" s="21"/>
      <c r="CS299" s="21"/>
      <c r="CT299" s="21"/>
      <c r="CU299" s="21"/>
      <c r="CV299" s="21"/>
      <c r="CW299" s="21"/>
      <c r="CX299" s="21"/>
      <c r="CY299" s="21"/>
      <c r="CZ299" s="21"/>
      <c r="DA299" s="21"/>
      <c r="DB299" s="21"/>
      <c r="DC299" s="21"/>
      <c r="DD299" s="21"/>
      <c r="DE299" s="21"/>
      <c r="DF299" s="21"/>
      <c r="DG299" s="21"/>
      <c r="DH299" s="21"/>
      <c r="DI299" s="21"/>
      <c r="DJ299" s="21"/>
      <c r="DK299" s="21"/>
      <c r="DL299" s="21"/>
      <c r="DM299" s="21"/>
      <c r="DN299" s="21"/>
      <c r="DO299" s="21"/>
      <c r="DP299" s="21"/>
      <c r="DQ299" s="21"/>
      <c r="DR299" s="21"/>
      <c r="DS299" s="21"/>
      <c r="DT299" s="21"/>
      <c r="DU299" s="21"/>
      <c r="DV299" s="21"/>
      <c r="DW299" s="21"/>
      <c r="DX299" s="21"/>
      <c r="DY299" s="21"/>
      <c r="DZ299" s="21"/>
      <c r="EA299" s="21"/>
      <c r="EB299" s="21"/>
      <c r="EC299" s="21"/>
      <c r="ED299" s="21"/>
      <c r="EE299" s="21"/>
      <c r="EF299" s="21"/>
      <c r="EG299" s="21"/>
      <c r="EH299" s="21"/>
      <c r="EI299" s="21"/>
      <c r="EJ299" s="21"/>
      <c r="EK299" s="21"/>
      <c r="EL299" s="21"/>
      <c r="EM299" s="21"/>
      <c r="EN299" s="21"/>
      <c r="EO299" s="21"/>
      <c r="EP299" s="21"/>
      <c r="EQ299" s="21"/>
      <c r="ER299" s="21"/>
      <c r="ES299" s="21"/>
      <c r="ET299" s="21"/>
      <c r="EU299" s="21"/>
      <c r="EV299" s="21"/>
      <c r="EW299" s="21"/>
      <c r="EX299" s="21"/>
      <c r="EY299" s="21"/>
      <c r="EZ299" s="21"/>
      <c r="FA299" s="21"/>
      <c r="FB299" s="21"/>
      <c r="FC299" s="21"/>
      <c r="FD299" s="21"/>
      <c r="FE299" s="21"/>
      <c r="FF299" s="21"/>
      <c r="FG299" s="21"/>
      <c r="FH299" s="21"/>
      <c r="FI299" s="21"/>
      <c r="FJ299" s="21"/>
      <c r="FK299" s="21"/>
      <c r="FL299" s="21"/>
      <c r="FM299" s="21"/>
      <c r="FN299" s="21"/>
      <c r="FO299" s="21"/>
      <c r="FP299" s="21"/>
      <c r="FQ299" s="21"/>
      <c r="FR299" s="21"/>
      <c r="FS299" s="21"/>
      <c r="FT299" s="21"/>
      <c r="FU299" s="21"/>
      <c r="FV299" s="21"/>
      <c r="FW299" s="21"/>
      <c r="FX299" s="21"/>
      <c r="FY299" s="21"/>
      <c r="FZ299" s="21"/>
      <c r="GA299" s="21"/>
      <c r="GB299" s="21"/>
      <c r="GC299" s="21"/>
      <c r="GD299" s="21"/>
      <c r="GE299" s="21"/>
      <c r="GF299" s="21"/>
      <c r="GG299" s="21"/>
      <c r="GH299" s="21"/>
      <c r="GI299" s="21"/>
      <c r="GJ299" s="21"/>
      <c r="GK299" s="21"/>
      <c r="GL299" s="21"/>
      <c r="GM299" s="21"/>
      <c r="GN299" s="21"/>
      <c r="GO299" s="21"/>
      <c r="GP299" s="21"/>
      <c r="GQ299" s="21"/>
      <c r="GR299" s="21"/>
      <c r="GS299" s="21"/>
      <c r="GT299" s="21"/>
      <c r="GU299" s="21"/>
      <c r="GV299" s="21"/>
      <c r="GW299" s="21"/>
      <c r="GX299" s="21"/>
      <c r="GY299" s="21"/>
      <c r="GZ299" s="21"/>
      <c r="HA299" s="21"/>
      <c r="HB299" s="21"/>
      <c r="HC299" s="21"/>
      <c r="HD299" s="21"/>
      <c r="HE299" s="21"/>
      <c r="HF299" s="21"/>
      <c r="HG299" s="21"/>
      <c r="HH299" s="21"/>
      <c r="HI299" s="21"/>
      <c r="HJ299" s="21"/>
      <c r="HK299" s="21"/>
      <c r="HL299" s="21"/>
      <c r="HM299" s="21"/>
      <c r="HN299" s="21"/>
      <c r="HO299" s="21"/>
      <c r="HP299" s="21"/>
      <c r="HQ299" s="21"/>
      <c r="HR299" s="21"/>
      <c r="HS299" s="21"/>
      <c r="HT299" s="21"/>
      <c r="HU299" s="21"/>
      <c r="HV299" s="21"/>
      <c r="HW299" s="21"/>
      <c r="HX299" s="21"/>
      <c r="HY299" s="21"/>
      <c r="HZ299" s="21"/>
      <c r="IA299" s="21"/>
      <c r="IB299" s="21"/>
      <c r="IC299" s="21"/>
      <c r="ID299" s="21"/>
      <c r="IE299" s="21"/>
      <c r="IF299" s="21"/>
      <c r="IG299" s="21"/>
      <c r="IH299" s="21"/>
      <c r="II299" s="21"/>
      <c r="IJ299" s="21"/>
      <c r="IK299" s="21"/>
    </row>
    <row r="300" spans="2:245" x14ac:dyDescent="0.25">
      <c r="B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  <c r="CR300" s="21"/>
      <c r="CS300" s="21"/>
      <c r="CT300" s="21"/>
      <c r="CU300" s="21"/>
      <c r="CV300" s="21"/>
      <c r="CW300" s="21"/>
      <c r="CX300" s="21"/>
      <c r="CY300" s="21"/>
      <c r="CZ300" s="21"/>
      <c r="DA300" s="21"/>
      <c r="DB300" s="21"/>
      <c r="DC300" s="21"/>
      <c r="DD300" s="21"/>
      <c r="DE300" s="21"/>
      <c r="DF300" s="21"/>
      <c r="DG300" s="21"/>
      <c r="DH300" s="21"/>
      <c r="DI300" s="21"/>
      <c r="DJ300" s="21"/>
      <c r="DK300" s="21"/>
      <c r="DL300" s="21"/>
      <c r="DM300" s="21"/>
      <c r="DN300" s="21"/>
      <c r="DO300" s="21"/>
      <c r="DP300" s="21"/>
      <c r="DQ300" s="21"/>
      <c r="DR300" s="21"/>
      <c r="DS300" s="21"/>
      <c r="DT300" s="21"/>
      <c r="DU300" s="21"/>
      <c r="DV300" s="21"/>
      <c r="DW300" s="21"/>
      <c r="DX300" s="21"/>
      <c r="DY300" s="21"/>
      <c r="DZ300" s="21"/>
      <c r="EA300" s="21"/>
      <c r="EB300" s="21"/>
      <c r="EC300" s="21"/>
      <c r="ED300" s="21"/>
      <c r="EE300" s="21"/>
      <c r="EF300" s="21"/>
      <c r="EG300" s="21"/>
      <c r="EH300" s="21"/>
      <c r="EI300" s="21"/>
      <c r="EJ300" s="21"/>
      <c r="EK300" s="21"/>
      <c r="EL300" s="21"/>
      <c r="EM300" s="21"/>
      <c r="EN300" s="21"/>
      <c r="EO300" s="21"/>
      <c r="EP300" s="21"/>
      <c r="EQ300" s="21"/>
      <c r="ER300" s="21"/>
      <c r="ES300" s="21"/>
      <c r="ET300" s="21"/>
      <c r="EU300" s="21"/>
      <c r="EV300" s="21"/>
      <c r="EW300" s="21"/>
      <c r="EX300" s="21"/>
      <c r="EY300" s="21"/>
      <c r="EZ300" s="21"/>
      <c r="FA300" s="21"/>
      <c r="FB300" s="21"/>
      <c r="FC300" s="21"/>
      <c r="FD300" s="21"/>
      <c r="FE300" s="21"/>
      <c r="FF300" s="21"/>
      <c r="FG300" s="21"/>
      <c r="FH300" s="21"/>
      <c r="FI300" s="21"/>
      <c r="FJ300" s="21"/>
      <c r="FK300" s="21"/>
      <c r="FL300" s="21"/>
      <c r="FM300" s="21"/>
      <c r="FN300" s="21"/>
      <c r="FO300" s="21"/>
      <c r="FP300" s="21"/>
      <c r="FQ300" s="21"/>
      <c r="FR300" s="21"/>
      <c r="FS300" s="21"/>
      <c r="FT300" s="21"/>
      <c r="FU300" s="21"/>
      <c r="FV300" s="21"/>
      <c r="FW300" s="21"/>
      <c r="FX300" s="21"/>
      <c r="FY300" s="21"/>
      <c r="FZ300" s="21"/>
      <c r="GA300" s="21"/>
      <c r="GB300" s="21"/>
      <c r="GC300" s="21"/>
      <c r="GD300" s="21"/>
      <c r="GE300" s="21"/>
      <c r="GF300" s="21"/>
      <c r="GG300" s="21"/>
      <c r="GH300" s="21"/>
      <c r="GI300" s="21"/>
      <c r="GJ300" s="21"/>
      <c r="GK300" s="21"/>
      <c r="GL300" s="21"/>
      <c r="GM300" s="21"/>
      <c r="GN300" s="21"/>
      <c r="GO300" s="21"/>
      <c r="GP300" s="21"/>
      <c r="GQ300" s="21"/>
      <c r="GR300" s="21"/>
      <c r="GS300" s="21"/>
      <c r="GT300" s="21"/>
      <c r="GU300" s="21"/>
      <c r="GV300" s="21"/>
      <c r="GW300" s="21"/>
      <c r="GX300" s="21"/>
      <c r="GY300" s="21"/>
      <c r="GZ300" s="21"/>
      <c r="HA300" s="21"/>
      <c r="HB300" s="21"/>
      <c r="HC300" s="21"/>
      <c r="HD300" s="21"/>
      <c r="HE300" s="21"/>
      <c r="HF300" s="21"/>
      <c r="HG300" s="21"/>
      <c r="HH300" s="21"/>
      <c r="HI300" s="21"/>
      <c r="HJ300" s="21"/>
      <c r="HK300" s="21"/>
      <c r="HL300" s="21"/>
      <c r="HM300" s="21"/>
      <c r="HN300" s="21"/>
      <c r="HO300" s="21"/>
      <c r="HP300" s="21"/>
      <c r="HQ300" s="21"/>
      <c r="HR300" s="21"/>
      <c r="HS300" s="21"/>
      <c r="HT300" s="21"/>
      <c r="HU300" s="21"/>
      <c r="HV300" s="21"/>
      <c r="HW300" s="21"/>
      <c r="HX300" s="21"/>
      <c r="HY300" s="21"/>
      <c r="HZ300" s="21"/>
      <c r="IA300" s="21"/>
      <c r="IB300" s="21"/>
      <c r="IC300" s="21"/>
      <c r="ID300" s="21"/>
      <c r="IE300" s="21"/>
      <c r="IF300" s="21"/>
      <c r="IG300" s="21"/>
      <c r="IH300" s="21"/>
      <c r="II300" s="21"/>
      <c r="IJ300" s="21"/>
      <c r="IK300" s="21"/>
    </row>
    <row r="301" spans="2:245" x14ac:dyDescent="0.25">
      <c r="B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  <c r="CR301" s="21"/>
      <c r="CS301" s="21"/>
      <c r="CT301" s="21"/>
      <c r="CU301" s="21"/>
      <c r="CV301" s="21"/>
      <c r="CW301" s="21"/>
      <c r="CX301" s="21"/>
      <c r="CY301" s="21"/>
      <c r="CZ301" s="21"/>
      <c r="DA301" s="21"/>
      <c r="DB301" s="21"/>
      <c r="DC301" s="21"/>
      <c r="DD301" s="21"/>
      <c r="DE301" s="21"/>
      <c r="DF301" s="21"/>
      <c r="DG301" s="21"/>
      <c r="DH301" s="21"/>
      <c r="DI301" s="21"/>
      <c r="DJ301" s="21"/>
      <c r="DK301" s="21"/>
      <c r="DL301" s="21"/>
      <c r="DM301" s="21"/>
      <c r="DN301" s="21"/>
      <c r="DO301" s="21"/>
      <c r="DP301" s="21"/>
      <c r="DQ301" s="21"/>
      <c r="DR301" s="21"/>
      <c r="DS301" s="21"/>
      <c r="DT301" s="21"/>
      <c r="DU301" s="21"/>
      <c r="DV301" s="21"/>
      <c r="DW301" s="21"/>
      <c r="DX301" s="21"/>
      <c r="DY301" s="21"/>
      <c r="DZ301" s="21"/>
      <c r="EA301" s="21"/>
      <c r="EB301" s="21"/>
      <c r="EC301" s="21"/>
      <c r="ED301" s="21"/>
      <c r="EE301" s="21"/>
      <c r="EF301" s="21"/>
      <c r="EG301" s="21"/>
      <c r="EH301" s="21"/>
      <c r="EI301" s="21"/>
      <c r="EJ301" s="21"/>
      <c r="EK301" s="21"/>
      <c r="EL301" s="21"/>
      <c r="EM301" s="21"/>
      <c r="EN301" s="21"/>
      <c r="EO301" s="21"/>
      <c r="EP301" s="21"/>
      <c r="EQ301" s="21"/>
      <c r="ER301" s="21"/>
      <c r="ES301" s="21"/>
      <c r="ET301" s="21"/>
      <c r="EU301" s="21"/>
      <c r="EV301" s="21"/>
      <c r="EW301" s="21"/>
      <c r="EX301" s="21"/>
      <c r="EY301" s="21"/>
      <c r="EZ301" s="21"/>
      <c r="FA301" s="21"/>
      <c r="FB301" s="21"/>
      <c r="FC301" s="21"/>
      <c r="FD301" s="21"/>
      <c r="FE301" s="21"/>
      <c r="FF301" s="21"/>
      <c r="FG301" s="21"/>
      <c r="FH301" s="21"/>
      <c r="FI301" s="21"/>
      <c r="FJ301" s="21"/>
      <c r="FK301" s="21"/>
      <c r="FL301" s="21"/>
      <c r="FM301" s="21"/>
      <c r="FN301" s="21"/>
      <c r="FO301" s="21"/>
      <c r="FP301" s="21"/>
      <c r="FQ301" s="21"/>
      <c r="FR301" s="21"/>
      <c r="FS301" s="21"/>
      <c r="FT301" s="21"/>
      <c r="FU301" s="21"/>
      <c r="FV301" s="21"/>
      <c r="FW301" s="21"/>
      <c r="FX301" s="21"/>
      <c r="FY301" s="21"/>
      <c r="FZ301" s="21"/>
      <c r="GA301" s="21"/>
      <c r="GB301" s="21"/>
      <c r="GC301" s="21"/>
      <c r="GD301" s="21"/>
      <c r="GE301" s="21"/>
      <c r="GF301" s="21"/>
      <c r="GG301" s="21"/>
      <c r="GH301" s="21"/>
      <c r="GI301" s="21"/>
      <c r="GJ301" s="21"/>
      <c r="GK301" s="21"/>
      <c r="GL301" s="21"/>
      <c r="GM301" s="21"/>
      <c r="GN301" s="21"/>
      <c r="GO301" s="21"/>
      <c r="GP301" s="21"/>
      <c r="GQ301" s="21"/>
      <c r="GR301" s="21"/>
      <c r="GS301" s="21"/>
      <c r="GT301" s="21"/>
      <c r="GU301" s="21"/>
      <c r="GV301" s="21"/>
      <c r="GW301" s="21"/>
      <c r="GX301" s="21"/>
      <c r="GY301" s="21"/>
      <c r="GZ301" s="21"/>
      <c r="HA301" s="21"/>
      <c r="HB301" s="21"/>
      <c r="HC301" s="21"/>
      <c r="HD301" s="21"/>
      <c r="HE301" s="21"/>
      <c r="HF301" s="21"/>
      <c r="HG301" s="21"/>
      <c r="HH301" s="21"/>
      <c r="HI301" s="21"/>
      <c r="HJ301" s="21"/>
      <c r="HK301" s="21"/>
      <c r="HL301" s="21"/>
      <c r="HM301" s="21"/>
      <c r="HN301" s="21"/>
      <c r="HO301" s="21"/>
      <c r="HP301" s="21"/>
      <c r="HQ301" s="21"/>
      <c r="HR301" s="21"/>
      <c r="HS301" s="21"/>
      <c r="HT301" s="21"/>
      <c r="HU301" s="21"/>
      <c r="HV301" s="21"/>
      <c r="HW301" s="21"/>
      <c r="HX301" s="21"/>
      <c r="HY301" s="21"/>
      <c r="HZ301" s="21"/>
      <c r="IA301" s="21"/>
      <c r="IB301" s="21"/>
      <c r="IC301" s="21"/>
      <c r="ID301" s="21"/>
      <c r="IE301" s="21"/>
      <c r="IF301" s="21"/>
      <c r="IG301" s="21"/>
      <c r="IH301" s="21"/>
      <c r="II301" s="21"/>
      <c r="IJ301" s="21"/>
      <c r="IK301" s="21"/>
    </row>
    <row r="302" spans="2:245" x14ac:dyDescent="0.25">
      <c r="B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  <c r="CR302" s="21"/>
      <c r="CS302" s="21"/>
      <c r="CT302" s="21"/>
      <c r="CU302" s="21"/>
      <c r="CV302" s="21"/>
      <c r="CW302" s="21"/>
      <c r="CX302" s="21"/>
      <c r="CY302" s="21"/>
      <c r="CZ302" s="21"/>
      <c r="DA302" s="21"/>
      <c r="DB302" s="21"/>
      <c r="DC302" s="21"/>
      <c r="DD302" s="21"/>
      <c r="DE302" s="21"/>
      <c r="DF302" s="21"/>
      <c r="DG302" s="21"/>
      <c r="DH302" s="21"/>
      <c r="DI302" s="21"/>
      <c r="DJ302" s="21"/>
      <c r="DK302" s="21"/>
      <c r="DL302" s="21"/>
      <c r="DM302" s="21"/>
      <c r="DN302" s="21"/>
      <c r="DO302" s="21"/>
      <c r="DP302" s="21"/>
      <c r="DQ302" s="21"/>
      <c r="DR302" s="21"/>
      <c r="DS302" s="21"/>
      <c r="DT302" s="21"/>
      <c r="DU302" s="21"/>
      <c r="DV302" s="21"/>
      <c r="DW302" s="21"/>
      <c r="DX302" s="21"/>
      <c r="DY302" s="21"/>
      <c r="DZ302" s="21"/>
      <c r="EA302" s="21"/>
      <c r="EB302" s="21"/>
      <c r="EC302" s="21"/>
      <c r="ED302" s="21"/>
      <c r="EE302" s="21"/>
      <c r="EF302" s="21"/>
      <c r="EG302" s="21"/>
      <c r="EH302" s="21"/>
      <c r="EI302" s="21"/>
      <c r="EJ302" s="21"/>
      <c r="EK302" s="21"/>
      <c r="EL302" s="21"/>
      <c r="EM302" s="21"/>
      <c r="EN302" s="21"/>
      <c r="EO302" s="21"/>
      <c r="EP302" s="21"/>
      <c r="EQ302" s="21"/>
      <c r="ER302" s="21"/>
      <c r="ES302" s="21"/>
      <c r="ET302" s="21"/>
      <c r="EU302" s="21"/>
      <c r="EV302" s="21"/>
      <c r="EW302" s="21"/>
      <c r="EX302" s="21"/>
      <c r="EY302" s="21"/>
      <c r="EZ302" s="21"/>
      <c r="FA302" s="21"/>
      <c r="FB302" s="21"/>
      <c r="FC302" s="21"/>
      <c r="FD302" s="21"/>
      <c r="FE302" s="21"/>
      <c r="FF302" s="21"/>
      <c r="FG302" s="21"/>
      <c r="FH302" s="21"/>
      <c r="FI302" s="21"/>
      <c r="FJ302" s="21"/>
      <c r="FK302" s="21"/>
      <c r="FL302" s="21"/>
      <c r="FM302" s="21"/>
      <c r="FN302" s="21"/>
      <c r="FO302" s="21"/>
      <c r="FP302" s="21"/>
      <c r="FQ302" s="21"/>
      <c r="FR302" s="21"/>
      <c r="FS302" s="21"/>
      <c r="FT302" s="21"/>
      <c r="FU302" s="21"/>
      <c r="FV302" s="21"/>
      <c r="FW302" s="21"/>
      <c r="FX302" s="21"/>
      <c r="FY302" s="21"/>
      <c r="FZ302" s="21"/>
      <c r="GA302" s="21"/>
      <c r="GB302" s="21"/>
      <c r="GC302" s="21"/>
      <c r="GD302" s="21"/>
      <c r="GE302" s="21"/>
      <c r="GF302" s="21"/>
      <c r="GG302" s="21"/>
      <c r="GH302" s="21"/>
      <c r="GI302" s="21"/>
      <c r="GJ302" s="21"/>
      <c r="GK302" s="21"/>
      <c r="GL302" s="21"/>
      <c r="GM302" s="21"/>
      <c r="GN302" s="21"/>
      <c r="GO302" s="21"/>
      <c r="GP302" s="21"/>
      <c r="GQ302" s="21"/>
      <c r="GR302" s="21"/>
      <c r="GS302" s="21"/>
      <c r="GT302" s="21"/>
      <c r="GU302" s="21"/>
      <c r="GV302" s="21"/>
      <c r="GW302" s="21"/>
      <c r="GX302" s="21"/>
      <c r="GY302" s="21"/>
      <c r="GZ302" s="21"/>
      <c r="HA302" s="21"/>
      <c r="HB302" s="21"/>
      <c r="HC302" s="21"/>
      <c r="HD302" s="21"/>
      <c r="HE302" s="21"/>
      <c r="HF302" s="21"/>
      <c r="HG302" s="21"/>
      <c r="HH302" s="21"/>
      <c r="HI302" s="21"/>
      <c r="HJ302" s="21"/>
      <c r="HK302" s="21"/>
      <c r="HL302" s="21"/>
      <c r="HM302" s="21"/>
      <c r="HN302" s="21"/>
      <c r="HO302" s="21"/>
      <c r="HP302" s="21"/>
      <c r="HQ302" s="21"/>
      <c r="HR302" s="21"/>
      <c r="HS302" s="21"/>
      <c r="HT302" s="21"/>
      <c r="HU302" s="21"/>
      <c r="HV302" s="21"/>
      <c r="HW302" s="21"/>
      <c r="HX302" s="21"/>
      <c r="HY302" s="21"/>
      <c r="HZ302" s="21"/>
      <c r="IA302" s="21"/>
      <c r="IB302" s="21"/>
      <c r="IC302" s="21"/>
      <c r="ID302" s="21"/>
      <c r="IE302" s="21"/>
      <c r="IF302" s="21"/>
      <c r="IG302" s="21"/>
      <c r="IH302" s="21"/>
      <c r="II302" s="21"/>
      <c r="IJ302" s="21"/>
      <c r="IK302" s="21"/>
    </row>
    <row r="303" spans="2:245" x14ac:dyDescent="0.25">
      <c r="B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  <c r="CR303" s="21"/>
      <c r="CS303" s="21"/>
      <c r="CT303" s="21"/>
      <c r="CU303" s="21"/>
      <c r="CV303" s="21"/>
      <c r="CW303" s="21"/>
      <c r="CX303" s="21"/>
      <c r="CY303" s="21"/>
      <c r="CZ303" s="21"/>
      <c r="DA303" s="21"/>
      <c r="DB303" s="21"/>
      <c r="DC303" s="21"/>
      <c r="DD303" s="21"/>
      <c r="DE303" s="21"/>
      <c r="DF303" s="21"/>
      <c r="DG303" s="21"/>
      <c r="DH303" s="21"/>
      <c r="DI303" s="21"/>
      <c r="DJ303" s="21"/>
      <c r="DK303" s="21"/>
      <c r="DL303" s="21"/>
      <c r="DM303" s="21"/>
      <c r="DN303" s="21"/>
      <c r="DO303" s="21"/>
      <c r="DP303" s="21"/>
      <c r="DQ303" s="21"/>
      <c r="DR303" s="21"/>
      <c r="DS303" s="21"/>
      <c r="DT303" s="21"/>
      <c r="DU303" s="21"/>
      <c r="DV303" s="21"/>
      <c r="DW303" s="21"/>
      <c r="DX303" s="21"/>
      <c r="DY303" s="21"/>
      <c r="DZ303" s="21"/>
      <c r="EA303" s="21"/>
      <c r="EB303" s="21"/>
      <c r="EC303" s="21"/>
      <c r="ED303" s="21"/>
      <c r="EE303" s="21"/>
      <c r="EF303" s="21"/>
      <c r="EG303" s="21"/>
      <c r="EH303" s="21"/>
      <c r="EI303" s="21"/>
      <c r="EJ303" s="21"/>
      <c r="EK303" s="21"/>
      <c r="EL303" s="21"/>
      <c r="EM303" s="21"/>
      <c r="EN303" s="21"/>
      <c r="EO303" s="21"/>
      <c r="EP303" s="21"/>
      <c r="EQ303" s="21"/>
      <c r="ER303" s="21"/>
      <c r="ES303" s="21"/>
      <c r="ET303" s="21"/>
      <c r="EU303" s="21"/>
      <c r="EV303" s="21"/>
      <c r="EW303" s="21"/>
      <c r="EX303" s="21"/>
      <c r="EY303" s="21"/>
      <c r="EZ303" s="21"/>
      <c r="FA303" s="21"/>
      <c r="FB303" s="21"/>
      <c r="FC303" s="21"/>
      <c r="FD303" s="21"/>
      <c r="FE303" s="21"/>
      <c r="FF303" s="21"/>
      <c r="FG303" s="21"/>
      <c r="FH303" s="21"/>
      <c r="FI303" s="21"/>
      <c r="FJ303" s="21"/>
      <c r="FK303" s="21"/>
      <c r="FL303" s="21"/>
      <c r="FM303" s="21"/>
      <c r="FN303" s="21"/>
      <c r="FO303" s="21"/>
      <c r="FP303" s="21"/>
      <c r="FQ303" s="21"/>
      <c r="FR303" s="21"/>
      <c r="FS303" s="21"/>
      <c r="FT303" s="21"/>
      <c r="FU303" s="21"/>
      <c r="FV303" s="21"/>
      <c r="FW303" s="21"/>
      <c r="FX303" s="21"/>
      <c r="FY303" s="21"/>
      <c r="FZ303" s="21"/>
      <c r="GA303" s="21"/>
      <c r="GB303" s="21"/>
      <c r="GC303" s="21"/>
      <c r="GD303" s="21"/>
      <c r="GE303" s="21"/>
      <c r="GF303" s="21"/>
      <c r="GG303" s="21"/>
      <c r="GH303" s="21"/>
      <c r="GI303" s="21"/>
      <c r="GJ303" s="21"/>
      <c r="GK303" s="21"/>
      <c r="GL303" s="21"/>
      <c r="GM303" s="21"/>
      <c r="GN303" s="21"/>
      <c r="GO303" s="21"/>
      <c r="GP303" s="21"/>
      <c r="GQ303" s="21"/>
      <c r="GR303" s="21"/>
      <c r="GS303" s="21"/>
      <c r="GT303" s="21"/>
      <c r="GU303" s="21"/>
      <c r="GV303" s="21"/>
      <c r="GW303" s="21"/>
      <c r="GX303" s="21"/>
      <c r="GY303" s="21"/>
      <c r="GZ303" s="21"/>
      <c r="HA303" s="21"/>
      <c r="HB303" s="21"/>
      <c r="HC303" s="21"/>
      <c r="HD303" s="21"/>
      <c r="HE303" s="21"/>
      <c r="HF303" s="21"/>
      <c r="HG303" s="21"/>
      <c r="HH303" s="21"/>
      <c r="HI303" s="21"/>
      <c r="HJ303" s="21"/>
      <c r="HK303" s="21"/>
      <c r="HL303" s="21"/>
      <c r="HM303" s="21"/>
      <c r="HN303" s="21"/>
      <c r="HO303" s="21"/>
      <c r="HP303" s="21"/>
      <c r="HQ303" s="21"/>
      <c r="HR303" s="21"/>
      <c r="HS303" s="21"/>
      <c r="HT303" s="21"/>
      <c r="HU303" s="21"/>
      <c r="HV303" s="21"/>
      <c r="HW303" s="21"/>
      <c r="HX303" s="21"/>
      <c r="HY303" s="21"/>
      <c r="HZ303" s="21"/>
      <c r="IA303" s="21"/>
      <c r="IB303" s="21"/>
      <c r="IC303" s="21"/>
      <c r="ID303" s="21"/>
      <c r="IE303" s="21"/>
      <c r="IF303" s="21"/>
      <c r="IG303" s="21"/>
      <c r="IH303" s="21"/>
      <c r="II303" s="21"/>
      <c r="IJ303" s="21"/>
      <c r="IK303" s="21"/>
    </row>
    <row r="304" spans="2:245" x14ac:dyDescent="0.25">
      <c r="B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/>
      <c r="BY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  <c r="CJ304" s="21"/>
      <c r="CK304" s="21"/>
      <c r="CL304" s="21"/>
      <c r="CM304" s="21"/>
      <c r="CN304" s="21"/>
      <c r="CO304" s="21"/>
      <c r="CP304" s="21"/>
      <c r="CQ304" s="21"/>
      <c r="CR304" s="21"/>
      <c r="CS304" s="21"/>
      <c r="CT304" s="21"/>
      <c r="CU304" s="21"/>
      <c r="CV304" s="21"/>
      <c r="CW304" s="21"/>
      <c r="CX304" s="21"/>
      <c r="CY304" s="21"/>
      <c r="CZ304" s="21"/>
      <c r="DA304" s="21"/>
      <c r="DB304" s="21"/>
      <c r="DC304" s="21"/>
      <c r="DD304" s="21"/>
      <c r="DE304" s="21"/>
      <c r="DF304" s="21"/>
      <c r="DG304" s="21"/>
      <c r="DH304" s="21"/>
      <c r="DI304" s="21"/>
      <c r="DJ304" s="21"/>
      <c r="DK304" s="21"/>
      <c r="DL304" s="21"/>
      <c r="DM304" s="21"/>
      <c r="DN304" s="21"/>
      <c r="DO304" s="21"/>
      <c r="DP304" s="21"/>
      <c r="DQ304" s="21"/>
      <c r="DR304" s="21"/>
      <c r="DS304" s="21"/>
      <c r="DT304" s="21"/>
      <c r="DU304" s="21"/>
      <c r="DV304" s="21"/>
      <c r="DW304" s="21"/>
      <c r="DX304" s="21"/>
      <c r="DY304" s="21"/>
      <c r="DZ304" s="21"/>
      <c r="EA304" s="21"/>
      <c r="EB304" s="21"/>
      <c r="EC304" s="21"/>
      <c r="ED304" s="21"/>
      <c r="EE304" s="21"/>
      <c r="EF304" s="21"/>
      <c r="EG304" s="21"/>
      <c r="EH304" s="21"/>
      <c r="EI304" s="21"/>
      <c r="EJ304" s="21"/>
      <c r="EK304" s="21"/>
      <c r="EL304" s="21"/>
      <c r="EM304" s="21"/>
      <c r="EN304" s="21"/>
      <c r="EO304" s="21"/>
      <c r="EP304" s="21"/>
      <c r="EQ304" s="21"/>
      <c r="ER304" s="21"/>
      <c r="ES304" s="21"/>
      <c r="ET304" s="21"/>
      <c r="EU304" s="21"/>
      <c r="EV304" s="21"/>
      <c r="EW304" s="21"/>
      <c r="EX304" s="21"/>
      <c r="EY304" s="21"/>
      <c r="EZ304" s="21"/>
      <c r="FA304" s="21"/>
      <c r="FB304" s="21"/>
      <c r="FC304" s="21"/>
      <c r="FD304" s="21"/>
      <c r="FE304" s="21"/>
      <c r="FF304" s="21"/>
      <c r="FG304" s="21"/>
      <c r="FH304" s="21"/>
      <c r="FI304" s="21"/>
      <c r="FJ304" s="21"/>
      <c r="FK304" s="21"/>
      <c r="FL304" s="21"/>
      <c r="FM304" s="21"/>
      <c r="FN304" s="21"/>
      <c r="FO304" s="21"/>
      <c r="FP304" s="21"/>
      <c r="FQ304" s="21"/>
      <c r="FR304" s="21"/>
      <c r="FS304" s="21"/>
      <c r="FT304" s="21"/>
      <c r="FU304" s="21"/>
      <c r="FV304" s="21"/>
      <c r="FW304" s="21"/>
      <c r="FX304" s="21"/>
      <c r="FY304" s="21"/>
      <c r="FZ304" s="21"/>
      <c r="GA304" s="21"/>
      <c r="GB304" s="21"/>
      <c r="GC304" s="21"/>
      <c r="GD304" s="21"/>
      <c r="GE304" s="21"/>
      <c r="GF304" s="21"/>
      <c r="GG304" s="21"/>
      <c r="GH304" s="21"/>
      <c r="GI304" s="21"/>
      <c r="GJ304" s="21"/>
      <c r="GK304" s="21"/>
      <c r="GL304" s="21"/>
      <c r="GM304" s="21"/>
      <c r="GN304" s="21"/>
      <c r="GO304" s="21"/>
      <c r="GP304" s="21"/>
      <c r="GQ304" s="21"/>
      <c r="GR304" s="21"/>
      <c r="GS304" s="21"/>
      <c r="GT304" s="21"/>
      <c r="GU304" s="21"/>
      <c r="GV304" s="21"/>
      <c r="GW304" s="21"/>
      <c r="GX304" s="21"/>
      <c r="GY304" s="21"/>
      <c r="GZ304" s="21"/>
      <c r="HA304" s="21"/>
      <c r="HB304" s="21"/>
      <c r="HC304" s="21"/>
      <c r="HD304" s="21"/>
      <c r="HE304" s="21"/>
      <c r="HF304" s="21"/>
      <c r="HG304" s="21"/>
      <c r="HH304" s="21"/>
      <c r="HI304" s="21"/>
      <c r="HJ304" s="21"/>
      <c r="HK304" s="21"/>
      <c r="HL304" s="21"/>
      <c r="HM304" s="21"/>
      <c r="HN304" s="21"/>
      <c r="HO304" s="21"/>
      <c r="HP304" s="21"/>
      <c r="HQ304" s="21"/>
      <c r="HR304" s="21"/>
      <c r="HS304" s="21"/>
      <c r="HT304" s="21"/>
      <c r="HU304" s="21"/>
      <c r="HV304" s="21"/>
      <c r="HW304" s="21"/>
      <c r="HX304" s="21"/>
      <c r="HY304" s="21"/>
      <c r="HZ304" s="21"/>
      <c r="IA304" s="21"/>
      <c r="IB304" s="21"/>
      <c r="IC304" s="21"/>
      <c r="ID304" s="21"/>
      <c r="IE304" s="21"/>
      <c r="IF304" s="21"/>
      <c r="IG304" s="21"/>
      <c r="IH304" s="21"/>
      <c r="II304" s="21"/>
      <c r="IJ304" s="21"/>
      <c r="IK304" s="21"/>
    </row>
    <row r="305" spans="2:245" x14ac:dyDescent="0.25">
      <c r="B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  <c r="CJ305" s="21"/>
      <c r="CK305" s="21"/>
      <c r="CL305" s="21"/>
      <c r="CM305" s="21"/>
      <c r="CN305" s="21"/>
      <c r="CO305" s="21"/>
      <c r="CP305" s="21"/>
      <c r="CQ305" s="21"/>
      <c r="CR305" s="21"/>
      <c r="CS305" s="21"/>
      <c r="CT305" s="21"/>
      <c r="CU305" s="21"/>
      <c r="CV305" s="21"/>
      <c r="CW305" s="21"/>
      <c r="CX305" s="21"/>
      <c r="CY305" s="21"/>
      <c r="CZ305" s="21"/>
      <c r="DA305" s="21"/>
      <c r="DB305" s="21"/>
      <c r="DC305" s="21"/>
      <c r="DD305" s="21"/>
      <c r="DE305" s="21"/>
      <c r="DF305" s="21"/>
      <c r="DG305" s="21"/>
      <c r="DH305" s="21"/>
      <c r="DI305" s="21"/>
      <c r="DJ305" s="21"/>
      <c r="DK305" s="21"/>
      <c r="DL305" s="21"/>
      <c r="DM305" s="21"/>
      <c r="DN305" s="21"/>
      <c r="DO305" s="21"/>
      <c r="DP305" s="21"/>
      <c r="DQ305" s="21"/>
      <c r="DR305" s="21"/>
      <c r="DS305" s="21"/>
      <c r="DT305" s="21"/>
      <c r="DU305" s="21"/>
      <c r="DV305" s="21"/>
      <c r="DW305" s="21"/>
      <c r="DX305" s="21"/>
      <c r="DY305" s="21"/>
      <c r="DZ305" s="21"/>
      <c r="EA305" s="21"/>
      <c r="EB305" s="21"/>
      <c r="EC305" s="21"/>
      <c r="ED305" s="21"/>
      <c r="EE305" s="21"/>
      <c r="EF305" s="21"/>
      <c r="EG305" s="21"/>
      <c r="EH305" s="21"/>
      <c r="EI305" s="21"/>
      <c r="EJ305" s="21"/>
      <c r="EK305" s="21"/>
      <c r="EL305" s="21"/>
      <c r="EM305" s="21"/>
      <c r="EN305" s="21"/>
      <c r="EO305" s="21"/>
      <c r="EP305" s="21"/>
      <c r="EQ305" s="21"/>
      <c r="ER305" s="21"/>
      <c r="ES305" s="21"/>
      <c r="ET305" s="21"/>
      <c r="EU305" s="21"/>
      <c r="EV305" s="21"/>
      <c r="EW305" s="21"/>
      <c r="EX305" s="21"/>
      <c r="EY305" s="21"/>
      <c r="EZ305" s="21"/>
      <c r="FA305" s="21"/>
      <c r="FB305" s="21"/>
      <c r="FC305" s="21"/>
      <c r="FD305" s="21"/>
      <c r="FE305" s="21"/>
      <c r="FF305" s="21"/>
      <c r="FG305" s="21"/>
      <c r="FH305" s="21"/>
      <c r="FI305" s="21"/>
      <c r="FJ305" s="21"/>
      <c r="FK305" s="21"/>
      <c r="FL305" s="21"/>
      <c r="FM305" s="21"/>
      <c r="FN305" s="21"/>
      <c r="FO305" s="21"/>
      <c r="FP305" s="21"/>
      <c r="FQ305" s="21"/>
      <c r="FR305" s="21"/>
      <c r="FS305" s="21"/>
      <c r="FT305" s="21"/>
      <c r="FU305" s="21"/>
      <c r="FV305" s="21"/>
      <c r="FW305" s="21"/>
      <c r="FX305" s="21"/>
      <c r="FY305" s="21"/>
      <c r="FZ305" s="21"/>
      <c r="GA305" s="21"/>
      <c r="GB305" s="21"/>
      <c r="GC305" s="21"/>
      <c r="GD305" s="21"/>
      <c r="GE305" s="21"/>
      <c r="GF305" s="21"/>
      <c r="GG305" s="21"/>
      <c r="GH305" s="21"/>
      <c r="GI305" s="21"/>
      <c r="GJ305" s="21"/>
      <c r="GK305" s="21"/>
      <c r="GL305" s="21"/>
      <c r="GM305" s="21"/>
      <c r="GN305" s="21"/>
      <c r="GO305" s="21"/>
      <c r="GP305" s="21"/>
      <c r="GQ305" s="21"/>
      <c r="GR305" s="21"/>
      <c r="GS305" s="21"/>
      <c r="GT305" s="21"/>
      <c r="GU305" s="21"/>
      <c r="GV305" s="21"/>
      <c r="GW305" s="21"/>
      <c r="GX305" s="21"/>
      <c r="GY305" s="21"/>
      <c r="GZ305" s="21"/>
      <c r="HA305" s="21"/>
      <c r="HB305" s="21"/>
      <c r="HC305" s="21"/>
      <c r="HD305" s="21"/>
      <c r="HE305" s="21"/>
      <c r="HF305" s="21"/>
      <c r="HG305" s="21"/>
      <c r="HH305" s="21"/>
      <c r="HI305" s="21"/>
      <c r="HJ305" s="21"/>
      <c r="HK305" s="21"/>
      <c r="HL305" s="21"/>
      <c r="HM305" s="21"/>
      <c r="HN305" s="21"/>
      <c r="HO305" s="21"/>
      <c r="HP305" s="21"/>
      <c r="HQ305" s="21"/>
      <c r="HR305" s="21"/>
      <c r="HS305" s="21"/>
      <c r="HT305" s="21"/>
      <c r="HU305" s="21"/>
      <c r="HV305" s="21"/>
      <c r="HW305" s="21"/>
      <c r="HX305" s="21"/>
      <c r="HY305" s="21"/>
      <c r="HZ305" s="21"/>
      <c r="IA305" s="21"/>
      <c r="IB305" s="21"/>
      <c r="IC305" s="21"/>
      <c r="ID305" s="21"/>
      <c r="IE305" s="21"/>
      <c r="IF305" s="21"/>
      <c r="IG305" s="21"/>
      <c r="IH305" s="21"/>
      <c r="II305" s="21"/>
      <c r="IJ305" s="21"/>
      <c r="IK305" s="21"/>
    </row>
    <row r="306" spans="2:245" x14ac:dyDescent="0.25">
      <c r="B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  <c r="BY306" s="21"/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  <c r="CJ306" s="21"/>
      <c r="CK306" s="21"/>
      <c r="CL306" s="21"/>
      <c r="CM306" s="21"/>
      <c r="CN306" s="21"/>
      <c r="CO306" s="21"/>
      <c r="CP306" s="21"/>
      <c r="CQ306" s="21"/>
      <c r="CR306" s="21"/>
      <c r="CS306" s="21"/>
      <c r="CT306" s="21"/>
      <c r="CU306" s="21"/>
      <c r="CV306" s="21"/>
      <c r="CW306" s="21"/>
      <c r="CX306" s="21"/>
      <c r="CY306" s="21"/>
      <c r="CZ306" s="21"/>
      <c r="DA306" s="21"/>
      <c r="DB306" s="21"/>
      <c r="DC306" s="21"/>
      <c r="DD306" s="21"/>
      <c r="DE306" s="21"/>
      <c r="DF306" s="21"/>
      <c r="DG306" s="21"/>
      <c r="DH306" s="21"/>
      <c r="DI306" s="21"/>
      <c r="DJ306" s="21"/>
      <c r="DK306" s="21"/>
      <c r="DL306" s="21"/>
      <c r="DM306" s="21"/>
      <c r="DN306" s="21"/>
      <c r="DO306" s="21"/>
      <c r="DP306" s="21"/>
      <c r="DQ306" s="21"/>
      <c r="DR306" s="21"/>
      <c r="DS306" s="21"/>
      <c r="DT306" s="21"/>
      <c r="DU306" s="21"/>
      <c r="DV306" s="21"/>
      <c r="DW306" s="21"/>
      <c r="DX306" s="21"/>
      <c r="DY306" s="21"/>
      <c r="DZ306" s="21"/>
      <c r="EA306" s="21"/>
      <c r="EB306" s="21"/>
      <c r="EC306" s="21"/>
      <c r="ED306" s="21"/>
      <c r="EE306" s="21"/>
      <c r="EF306" s="21"/>
      <c r="EG306" s="21"/>
      <c r="EH306" s="21"/>
      <c r="EI306" s="21"/>
      <c r="EJ306" s="21"/>
      <c r="EK306" s="21"/>
      <c r="EL306" s="21"/>
      <c r="EM306" s="21"/>
      <c r="EN306" s="21"/>
      <c r="EO306" s="21"/>
      <c r="EP306" s="21"/>
      <c r="EQ306" s="21"/>
      <c r="ER306" s="21"/>
      <c r="ES306" s="21"/>
      <c r="ET306" s="21"/>
      <c r="EU306" s="21"/>
      <c r="EV306" s="21"/>
      <c r="EW306" s="21"/>
      <c r="EX306" s="21"/>
      <c r="EY306" s="21"/>
      <c r="EZ306" s="21"/>
      <c r="FA306" s="21"/>
      <c r="FB306" s="21"/>
      <c r="FC306" s="21"/>
      <c r="FD306" s="21"/>
      <c r="FE306" s="21"/>
      <c r="FF306" s="21"/>
      <c r="FG306" s="21"/>
      <c r="FH306" s="21"/>
      <c r="FI306" s="21"/>
      <c r="FJ306" s="21"/>
      <c r="FK306" s="21"/>
      <c r="FL306" s="21"/>
      <c r="FM306" s="21"/>
      <c r="FN306" s="21"/>
      <c r="FO306" s="21"/>
      <c r="FP306" s="21"/>
      <c r="FQ306" s="21"/>
      <c r="FR306" s="21"/>
      <c r="FS306" s="21"/>
      <c r="FT306" s="21"/>
      <c r="FU306" s="21"/>
      <c r="FV306" s="21"/>
      <c r="FW306" s="21"/>
      <c r="FX306" s="21"/>
      <c r="FY306" s="21"/>
      <c r="FZ306" s="21"/>
      <c r="GA306" s="21"/>
      <c r="GB306" s="21"/>
      <c r="GC306" s="21"/>
      <c r="GD306" s="21"/>
      <c r="GE306" s="21"/>
      <c r="GF306" s="21"/>
      <c r="GG306" s="21"/>
      <c r="GH306" s="21"/>
      <c r="GI306" s="21"/>
      <c r="GJ306" s="21"/>
      <c r="GK306" s="21"/>
      <c r="GL306" s="21"/>
      <c r="GM306" s="21"/>
      <c r="GN306" s="21"/>
      <c r="GO306" s="21"/>
      <c r="GP306" s="21"/>
      <c r="GQ306" s="21"/>
      <c r="GR306" s="21"/>
      <c r="GS306" s="21"/>
      <c r="GT306" s="21"/>
      <c r="GU306" s="21"/>
      <c r="GV306" s="21"/>
      <c r="GW306" s="21"/>
      <c r="GX306" s="21"/>
      <c r="GY306" s="21"/>
      <c r="GZ306" s="21"/>
      <c r="HA306" s="21"/>
      <c r="HB306" s="21"/>
      <c r="HC306" s="21"/>
      <c r="HD306" s="21"/>
      <c r="HE306" s="21"/>
      <c r="HF306" s="21"/>
      <c r="HG306" s="21"/>
      <c r="HH306" s="21"/>
      <c r="HI306" s="21"/>
      <c r="HJ306" s="21"/>
      <c r="HK306" s="21"/>
      <c r="HL306" s="21"/>
      <c r="HM306" s="21"/>
      <c r="HN306" s="21"/>
      <c r="HO306" s="21"/>
      <c r="HP306" s="21"/>
      <c r="HQ306" s="21"/>
      <c r="HR306" s="21"/>
      <c r="HS306" s="21"/>
      <c r="HT306" s="21"/>
      <c r="HU306" s="21"/>
      <c r="HV306" s="21"/>
      <c r="HW306" s="21"/>
      <c r="HX306" s="21"/>
      <c r="HY306" s="21"/>
      <c r="HZ306" s="21"/>
      <c r="IA306" s="21"/>
      <c r="IB306" s="21"/>
      <c r="IC306" s="21"/>
      <c r="ID306" s="21"/>
      <c r="IE306" s="21"/>
      <c r="IF306" s="21"/>
      <c r="IG306" s="21"/>
      <c r="IH306" s="21"/>
      <c r="II306" s="21"/>
      <c r="IJ306" s="21"/>
      <c r="IK306" s="21"/>
    </row>
    <row r="307" spans="2:245" x14ac:dyDescent="0.25">
      <c r="B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  <c r="CJ307" s="21"/>
      <c r="CK307" s="21"/>
      <c r="CL307" s="21"/>
      <c r="CM307" s="21"/>
      <c r="CN307" s="21"/>
      <c r="CO307" s="21"/>
      <c r="CP307" s="21"/>
      <c r="CQ307" s="21"/>
      <c r="CR307" s="21"/>
      <c r="CS307" s="21"/>
      <c r="CT307" s="21"/>
      <c r="CU307" s="21"/>
      <c r="CV307" s="21"/>
      <c r="CW307" s="21"/>
      <c r="CX307" s="21"/>
      <c r="CY307" s="21"/>
      <c r="CZ307" s="21"/>
      <c r="DA307" s="21"/>
      <c r="DB307" s="21"/>
      <c r="DC307" s="21"/>
      <c r="DD307" s="21"/>
      <c r="DE307" s="21"/>
      <c r="DF307" s="21"/>
      <c r="DG307" s="21"/>
      <c r="DH307" s="21"/>
      <c r="DI307" s="21"/>
      <c r="DJ307" s="21"/>
      <c r="DK307" s="21"/>
      <c r="DL307" s="21"/>
      <c r="DM307" s="21"/>
      <c r="DN307" s="21"/>
      <c r="DO307" s="21"/>
      <c r="DP307" s="21"/>
      <c r="DQ307" s="21"/>
      <c r="DR307" s="21"/>
      <c r="DS307" s="21"/>
      <c r="DT307" s="21"/>
      <c r="DU307" s="21"/>
      <c r="DV307" s="21"/>
      <c r="DW307" s="21"/>
      <c r="DX307" s="21"/>
      <c r="DY307" s="21"/>
      <c r="DZ307" s="21"/>
      <c r="EA307" s="21"/>
      <c r="EB307" s="21"/>
      <c r="EC307" s="21"/>
      <c r="ED307" s="21"/>
      <c r="EE307" s="21"/>
      <c r="EF307" s="21"/>
      <c r="EG307" s="21"/>
      <c r="EH307" s="21"/>
      <c r="EI307" s="21"/>
      <c r="EJ307" s="21"/>
      <c r="EK307" s="21"/>
      <c r="EL307" s="21"/>
      <c r="EM307" s="21"/>
      <c r="EN307" s="21"/>
      <c r="EO307" s="21"/>
      <c r="EP307" s="21"/>
      <c r="EQ307" s="21"/>
      <c r="ER307" s="21"/>
      <c r="ES307" s="21"/>
      <c r="ET307" s="21"/>
      <c r="EU307" s="21"/>
      <c r="EV307" s="21"/>
      <c r="EW307" s="21"/>
      <c r="EX307" s="21"/>
      <c r="EY307" s="21"/>
      <c r="EZ307" s="21"/>
      <c r="FA307" s="21"/>
      <c r="FB307" s="21"/>
      <c r="FC307" s="21"/>
      <c r="FD307" s="21"/>
      <c r="FE307" s="21"/>
      <c r="FF307" s="21"/>
      <c r="FG307" s="21"/>
      <c r="FH307" s="21"/>
      <c r="FI307" s="21"/>
      <c r="FJ307" s="21"/>
      <c r="FK307" s="21"/>
      <c r="FL307" s="21"/>
      <c r="FM307" s="21"/>
      <c r="FN307" s="21"/>
      <c r="FO307" s="21"/>
      <c r="FP307" s="21"/>
      <c r="FQ307" s="21"/>
      <c r="FR307" s="21"/>
      <c r="FS307" s="21"/>
      <c r="FT307" s="21"/>
      <c r="FU307" s="21"/>
      <c r="FV307" s="21"/>
      <c r="FW307" s="21"/>
      <c r="FX307" s="21"/>
      <c r="FY307" s="21"/>
      <c r="FZ307" s="21"/>
      <c r="GA307" s="21"/>
      <c r="GB307" s="21"/>
      <c r="GC307" s="21"/>
      <c r="GD307" s="21"/>
      <c r="GE307" s="21"/>
      <c r="GF307" s="21"/>
      <c r="GG307" s="21"/>
      <c r="GH307" s="21"/>
      <c r="GI307" s="21"/>
      <c r="GJ307" s="21"/>
      <c r="GK307" s="21"/>
      <c r="GL307" s="21"/>
      <c r="GM307" s="21"/>
      <c r="GN307" s="21"/>
      <c r="GO307" s="21"/>
      <c r="GP307" s="21"/>
      <c r="GQ307" s="21"/>
      <c r="GR307" s="21"/>
      <c r="GS307" s="21"/>
      <c r="GT307" s="21"/>
      <c r="GU307" s="21"/>
      <c r="GV307" s="21"/>
      <c r="GW307" s="21"/>
      <c r="GX307" s="21"/>
      <c r="GY307" s="21"/>
      <c r="GZ307" s="21"/>
      <c r="HA307" s="21"/>
      <c r="HB307" s="21"/>
      <c r="HC307" s="21"/>
      <c r="HD307" s="21"/>
      <c r="HE307" s="21"/>
      <c r="HF307" s="21"/>
      <c r="HG307" s="21"/>
      <c r="HH307" s="21"/>
      <c r="HI307" s="21"/>
      <c r="HJ307" s="21"/>
      <c r="HK307" s="21"/>
      <c r="HL307" s="21"/>
      <c r="HM307" s="21"/>
      <c r="HN307" s="21"/>
      <c r="HO307" s="21"/>
      <c r="HP307" s="21"/>
      <c r="HQ307" s="21"/>
      <c r="HR307" s="21"/>
      <c r="HS307" s="21"/>
      <c r="HT307" s="21"/>
      <c r="HU307" s="21"/>
      <c r="HV307" s="21"/>
      <c r="HW307" s="21"/>
      <c r="HX307" s="21"/>
      <c r="HY307" s="21"/>
      <c r="HZ307" s="21"/>
      <c r="IA307" s="21"/>
      <c r="IB307" s="21"/>
      <c r="IC307" s="21"/>
      <c r="ID307" s="21"/>
      <c r="IE307" s="21"/>
      <c r="IF307" s="21"/>
      <c r="IG307" s="21"/>
      <c r="IH307" s="21"/>
      <c r="II307" s="21"/>
      <c r="IJ307" s="21"/>
      <c r="IK307" s="21"/>
    </row>
    <row r="308" spans="2:245" x14ac:dyDescent="0.25">
      <c r="B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  <c r="BS308" s="21"/>
      <c r="BT308" s="21"/>
      <c r="BU308" s="21"/>
      <c r="BV308" s="21"/>
      <c r="BW308" s="21"/>
      <c r="BX308" s="21"/>
      <c r="BY308" s="21"/>
      <c r="BZ308" s="21"/>
      <c r="CA308" s="21"/>
      <c r="CB308" s="21"/>
      <c r="CC308" s="21"/>
      <c r="CD308" s="21"/>
      <c r="CE308" s="21"/>
      <c r="CF308" s="21"/>
      <c r="CG308" s="21"/>
      <c r="CH308" s="21"/>
      <c r="CI308" s="21"/>
      <c r="CJ308" s="21"/>
      <c r="CK308" s="21"/>
      <c r="CL308" s="21"/>
      <c r="CM308" s="21"/>
      <c r="CN308" s="21"/>
      <c r="CO308" s="21"/>
      <c r="CP308" s="21"/>
      <c r="CQ308" s="21"/>
      <c r="CR308" s="21"/>
      <c r="CS308" s="21"/>
      <c r="CT308" s="21"/>
      <c r="CU308" s="21"/>
      <c r="CV308" s="21"/>
      <c r="CW308" s="21"/>
      <c r="CX308" s="21"/>
      <c r="CY308" s="21"/>
      <c r="CZ308" s="21"/>
      <c r="DA308" s="21"/>
      <c r="DB308" s="21"/>
      <c r="DC308" s="21"/>
      <c r="DD308" s="21"/>
      <c r="DE308" s="21"/>
      <c r="DF308" s="21"/>
      <c r="DG308" s="21"/>
      <c r="DH308" s="21"/>
      <c r="DI308" s="21"/>
      <c r="DJ308" s="21"/>
      <c r="DK308" s="21"/>
      <c r="DL308" s="21"/>
      <c r="DM308" s="21"/>
      <c r="DN308" s="21"/>
      <c r="DO308" s="21"/>
      <c r="DP308" s="21"/>
      <c r="DQ308" s="21"/>
      <c r="DR308" s="21"/>
      <c r="DS308" s="21"/>
      <c r="DT308" s="21"/>
      <c r="DU308" s="21"/>
      <c r="DV308" s="21"/>
      <c r="DW308" s="21"/>
      <c r="DX308" s="21"/>
      <c r="DY308" s="21"/>
      <c r="DZ308" s="21"/>
      <c r="EA308" s="21"/>
      <c r="EB308" s="21"/>
      <c r="EC308" s="21"/>
      <c r="ED308" s="21"/>
      <c r="EE308" s="21"/>
      <c r="EF308" s="21"/>
      <c r="EG308" s="21"/>
      <c r="EH308" s="21"/>
      <c r="EI308" s="21"/>
      <c r="EJ308" s="21"/>
      <c r="EK308" s="21"/>
      <c r="EL308" s="21"/>
      <c r="EM308" s="21"/>
      <c r="EN308" s="21"/>
      <c r="EO308" s="21"/>
      <c r="EP308" s="21"/>
      <c r="EQ308" s="21"/>
      <c r="ER308" s="21"/>
      <c r="ES308" s="21"/>
      <c r="ET308" s="21"/>
      <c r="EU308" s="21"/>
      <c r="EV308" s="21"/>
      <c r="EW308" s="21"/>
      <c r="EX308" s="21"/>
      <c r="EY308" s="21"/>
      <c r="EZ308" s="21"/>
      <c r="FA308" s="21"/>
      <c r="FB308" s="21"/>
      <c r="FC308" s="21"/>
      <c r="FD308" s="21"/>
      <c r="FE308" s="21"/>
      <c r="FF308" s="21"/>
      <c r="FG308" s="21"/>
      <c r="FH308" s="21"/>
      <c r="FI308" s="21"/>
      <c r="FJ308" s="21"/>
      <c r="FK308" s="21"/>
      <c r="FL308" s="21"/>
      <c r="FM308" s="21"/>
      <c r="FN308" s="21"/>
      <c r="FO308" s="21"/>
      <c r="FP308" s="21"/>
      <c r="FQ308" s="21"/>
      <c r="FR308" s="21"/>
      <c r="FS308" s="21"/>
      <c r="FT308" s="21"/>
      <c r="FU308" s="21"/>
      <c r="FV308" s="21"/>
      <c r="FW308" s="21"/>
      <c r="FX308" s="21"/>
      <c r="FY308" s="21"/>
      <c r="FZ308" s="21"/>
      <c r="GA308" s="21"/>
      <c r="GB308" s="21"/>
      <c r="GC308" s="21"/>
      <c r="GD308" s="21"/>
      <c r="GE308" s="21"/>
      <c r="GF308" s="21"/>
      <c r="GG308" s="21"/>
      <c r="GH308" s="21"/>
      <c r="GI308" s="21"/>
      <c r="GJ308" s="21"/>
      <c r="GK308" s="21"/>
      <c r="GL308" s="21"/>
      <c r="GM308" s="21"/>
      <c r="GN308" s="21"/>
      <c r="GO308" s="21"/>
      <c r="GP308" s="21"/>
      <c r="GQ308" s="21"/>
      <c r="GR308" s="21"/>
      <c r="GS308" s="21"/>
      <c r="GT308" s="21"/>
      <c r="GU308" s="21"/>
      <c r="GV308" s="21"/>
      <c r="GW308" s="21"/>
      <c r="GX308" s="21"/>
      <c r="GY308" s="21"/>
      <c r="GZ308" s="21"/>
      <c r="HA308" s="21"/>
      <c r="HB308" s="21"/>
      <c r="HC308" s="21"/>
      <c r="HD308" s="21"/>
      <c r="HE308" s="21"/>
      <c r="HF308" s="21"/>
      <c r="HG308" s="21"/>
      <c r="HH308" s="21"/>
      <c r="HI308" s="21"/>
      <c r="HJ308" s="21"/>
      <c r="HK308" s="21"/>
      <c r="HL308" s="21"/>
      <c r="HM308" s="21"/>
      <c r="HN308" s="21"/>
      <c r="HO308" s="21"/>
      <c r="HP308" s="21"/>
      <c r="HQ308" s="21"/>
      <c r="HR308" s="21"/>
      <c r="HS308" s="21"/>
      <c r="HT308" s="21"/>
      <c r="HU308" s="21"/>
      <c r="HV308" s="21"/>
      <c r="HW308" s="21"/>
      <c r="HX308" s="21"/>
      <c r="HY308" s="21"/>
      <c r="HZ308" s="21"/>
      <c r="IA308" s="21"/>
      <c r="IB308" s="21"/>
      <c r="IC308" s="21"/>
      <c r="ID308" s="21"/>
      <c r="IE308" s="21"/>
      <c r="IF308" s="21"/>
      <c r="IG308" s="21"/>
      <c r="IH308" s="21"/>
      <c r="II308" s="21"/>
      <c r="IJ308" s="21"/>
      <c r="IK308" s="21"/>
    </row>
    <row r="309" spans="2:245" x14ac:dyDescent="0.25">
      <c r="B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21"/>
      <c r="BW309" s="21"/>
      <c r="BX309" s="21"/>
      <c r="BY309" s="21"/>
      <c r="BZ309" s="21"/>
      <c r="CA309" s="21"/>
      <c r="CB309" s="21"/>
      <c r="CC309" s="21"/>
      <c r="CD309" s="21"/>
      <c r="CE309" s="21"/>
      <c r="CF309" s="21"/>
      <c r="CG309" s="21"/>
      <c r="CH309" s="21"/>
      <c r="CI309" s="21"/>
      <c r="CJ309" s="21"/>
      <c r="CK309" s="21"/>
      <c r="CL309" s="21"/>
      <c r="CM309" s="21"/>
      <c r="CN309" s="21"/>
      <c r="CO309" s="21"/>
      <c r="CP309" s="21"/>
      <c r="CQ309" s="21"/>
      <c r="CR309" s="21"/>
      <c r="CS309" s="21"/>
      <c r="CT309" s="21"/>
      <c r="CU309" s="21"/>
      <c r="CV309" s="21"/>
      <c r="CW309" s="21"/>
      <c r="CX309" s="21"/>
      <c r="CY309" s="21"/>
      <c r="CZ309" s="21"/>
      <c r="DA309" s="21"/>
      <c r="DB309" s="21"/>
      <c r="DC309" s="21"/>
      <c r="DD309" s="21"/>
      <c r="DE309" s="21"/>
      <c r="DF309" s="21"/>
      <c r="DG309" s="21"/>
      <c r="DH309" s="21"/>
      <c r="DI309" s="21"/>
      <c r="DJ309" s="21"/>
      <c r="DK309" s="21"/>
      <c r="DL309" s="21"/>
      <c r="DM309" s="21"/>
      <c r="DN309" s="21"/>
      <c r="DO309" s="21"/>
      <c r="DP309" s="21"/>
      <c r="DQ309" s="21"/>
      <c r="DR309" s="21"/>
      <c r="DS309" s="21"/>
      <c r="DT309" s="21"/>
      <c r="DU309" s="21"/>
      <c r="DV309" s="21"/>
      <c r="DW309" s="21"/>
      <c r="DX309" s="21"/>
      <c r="DY309" s="21"/>
      <c r="DZ309" s="21"/>
      <c r="EA309" s="21"/>
      <c r="EB309" s="21"/>
      <c r="EC309" s="21"/>
      <c r="ED309" s="21"/>
      <c r="EE309" s="21"/>
      <c r="EF309" s="21"/>
      <c r="EG309" s="21"/>
      <c r="EH309" s="21"/>
      <c r="EI309" s="21"/>
      <c r="EJ309" s="21"/>
      <c r="EK309" s="21"/>
      <c r="EL309" s="21"/>
      <c r="EM309" s="21"/>
      <c r="EN309" s="21"/>
      <c r="EO309" s="21"/>
      <c r="EP309" s="21"/>
      <c r="EQ309" s="21"/>
      <c r="ER309" s="21"/>
      <c r="ES309" s="21"/>
      <c r="ET309" s="21"/>
      <c r="EU309" s="21"/>
      <c r="EV309" s="21"/>
      <c r="EW309" s="21"/>
      <c r="EX309" s="21"/>
      <c r="EY309" s="21"/>
      <c r="EZ309" s="21"/>
      <c r="FA309" s="21"/>
      <c r="FB309" s="21"/>
      <c r="FC309" s="21"/>
      <c r="FD309" s="21"/>
      <c r="FE309" s="21"/>
      <c r="FF309" s="21"/>
      <c r="FG309" s="21"/>
      <c r="FH309" s="21"/>
      <c r="FI309" s="21"/>
      <c r="FJ309" s="21"/>
      <c r="FK309" s="21"/>
      <c r="FL309" s="21"/>
      <c r="FM309" s="21"/>
      <c r="FN309" s="21"/>
      <c r="FO309" s="21"/>
      <c r="FP309" s="21"/>
      <c r="FQ309" s="21"/>
      <c r="FR309" s="21"/>
      <c r="FS309" s="21"/>
      <c r="FT309" s="21"/>
      <c r="FU309" s="21"/>
      <c r="FV309" s="21"/>
      <c r="FW309" s="21"/>
      <c r="FX309" s="21"/>
      <c r="FY309" s="21"/>
      <c r="FZ309" s="21"/>
      <c r="GA309" s="21"/>
      <c r="GB309" s="21"/>
      <c r="GC309" s="21"/>
      <c r="GD309" s="21"/>
      <c r="GE309" s="21"/>
      <c r="GF309" s="21"/>
      <c r="GG309" s="21"/>
      <c r="GH309" s="21"/>
      <c r="GI309" s="21"/>
      <c r="GJ309" s="21"/>
      <c r="GK309" s="21"/>
      <c r="GL309" s="21"/>
      <c r="GM309" s="21"/>
      <c r="GN309" s="21"/>
      <c r="GO309" s="21"/>
      <c r="GP309" s="21"/>
      <c r="GQ309" s="21"/>
      <c r="GR309" s="21"/>
      <c r="GS309" s="21"/>
      <c r="GT309" s="21"/>
      <c r="GU309" s="21"/>
      <c r="GV309" s="21"/>
      <c r="GW309" s="21"/>
      <c r="GX309" s="21"/>
      <c r="GY309" s="21"/>
      <c r="GZ309" s="21"/>
      <c r="HA309" s="21"/>
      <c r="HB309" s="21"/>
      <c r="HC309" s="21"/>
      <c r="HD309" s="21"/>
      <c r="HE309" s="21"/>
      <c r="HF309" s="21"/>
      <c r="HG309" s="21"/>
      <c r="HH309" s="21"/>
      <c r="HI309" s="21"/>
      <c r="HJ309" s="21"/>
      <c r="HK309" s="21"/>
      <c r="HL309" s="21"/>
      <c r="HM309" s="21"/>
      <c r="HN309" s="21"/>
      <c r="HO309" s="21"/>
      <c r="HP309" s="21"/>
      <c r="HQ309" s="21"/>
      <c r="HR309" s="21"/>
      <c r="HS309" s="21"/>
      <c r="HT309" s="21"/>
      <c r="HU309" s="21"/>
      <c r="HV309" s="21"/>
      <c r="HW309" s="21"/>
      <c r="HX309" s="21"/>
      <c r="HY309" s="21"/>
      <c r="HZ309" s="21"/>
      <c r="IA309" s="21"/>
      <c r="IB309" s="21"/>
      <c r="IC309" s="21"/>
      <c r="ID309" s="21"/>
      <c r="IE309" s="21"/>
      <c r="IF309" s="21"/>
      <c r="IG309" s="21"/>
      <c r="IH309" s="21"/>
      <c r="II309" s="21"/>
      <c r="IJ309" s="21"/>
      <c r="IK309" s="21"/>
    </row>
    <row r="310" spans="2:245" x14ac:dyDescent="0.25">
      <c r="B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  <c r="BS310" s="21"/>
      <c r="BT310" s="21"/>
      <c r="BU310" s="21"/>
      <c r="BV310" s="21"/>
      <c r="BW310" s="21"/>
      <c r="BX310" s="21"/>
      <c r="BY310" s="21"/>
      <c r="BZ310" s="21"/>
      <c r="CA310" s="21"/>
      <c r="CB310" s="21"/>
      <c r="CC310" s="21"/>
      <c r="CD310" s="21"/>
      <c r="CE310" s="21"/>
      <c r="CF310" s="21"/>
      <c r="CG310" s="21"/>
      <c r="CH310" s="21"/>
      <c r="CI310" s="21"/>
      <c r="CJ310" s="21"/>
      <c r="CK310" s="21"/>
      <c r="CL310" s="21"/>
      <c r="CM310" s="21"/>
      <c r="CN310" s="21"/>
      <c r="CO310" s="21"/>
      <c r="CP310" s="21"/>
      <c r="CQ310" s="21"/>
      <c r="CR310" s="21"/>
      <c r="CS310" s="21"/>
      <c r="CT310" s="21"/>
      <c r="CU310" s="21"/>
      <c r="CV310" s="21"/>
      <c r="CW310" s="21"/>
      <c r="CX310" s="21"/>
      <c r="CY310" s="21"/>
      <c r="CZ310" s="21"/>
      <c r="DA310" s="21"/>
      <c r="DB310" s="21"/>
      <c r="DC310" s="21"/>
      <c r="DD310" s="21"/>
      <c r="DE310" s="21"/>
      <c r="DF310" s="21"/>
      <c r="DG310" s="21"/>
      <c r="DH310" s="21"/>
      <c r="DI310" s="21"/>
      <c r="DJ310" s="21"/>
      <c r="DK310" s="21"/>
      <c r="DL310" s="21"/>
      <c r="DM310" s="21"/>
      <c r="DN310" s="21"/>
      <c r="DO310" s="21"/>
      <c r="DP310" s="21"/>
      <c r="DQ310" s="21"/>
      <c r="DR310" s="21"/>
      <c r="DS310" s="21"/>
      <c r="DT310" s="21"/>
      <c r="DU310" s="21"/>
      <c r="DV310" s="21"/>
      <c r="DW310" s="21"/>
      <c r="DX310" s="21"/>
      <c r="DY310" s="21"/>
      <c r="DZ310" s="21"/>
      <c r="EA310" s="21"/>
      <c r="EB310" s="21"/>
      <c r="EC310" s="21"/>
      <c r="ED310" s="21"/>
      <c r="EE310" s="21"/>
      <c r="EF310" s="21"/>
      <c r="EG310" s="21"/>
      <c r="EH310" s="21"/>
      <c r="EI310" s="21"/>
      <c r="EJ310" s="21"/>
      <c r="EK310" s="21"/>
      <c r="EL310" s="21"/>
      <c r="EM310" s="21"/>
      <c r="EN310" s="21"/>
      <c r="EO310" s="21"/>
      <c r="EP310" s="21"/>
      <c r="EQ310" s="21"/>
      <c r="ER310" s="21"/>
      <c r="ES310" s="21"/>
      <c r="ET310" s="21"/>
      <c r="EU310" s="21"/>
      <c r="EV310" s="21"/>
      <c r="EW310" s="21"/>
      <c r="EX310" s="21"/>
      <c r="EY310" s="21"/>
      <c r="EZ310" s="21"/>
      <c r="FA310" s="21"/>
      <c r="FB310" s="21"/>
      <c r="FC310" s="21"/>
      <c r="FD310" s="21"/>
      <c r="FE310" s="21"/>
      <c r="FF310" s="21"/>
      <c r="FG310" s="21"/>
      <c r="FH310" s="21"/>
      <c r="FI310" s="21"/>
      <c r="FJ310" s="21"/>
      <c r="FK310" s="21"/>
      <c r="FL310" s="21"/>
      <c r="FM310" s="21"/>
      <c r="FN310" s="21"/>
      <c r="FO310" s="21"/>
      <c r="FP310" s="21"/>
      <c r="FQ310" s="21"/>
      <c r="FR310" s="21"/>
      <c r="FS310" s="21"/>
      <c r="FT310" s="21"/>
      <c r="FU310" s="21"/>
      <c r="FV310" s="21"/>
      <c r="FW310" s="21"/>
      <c r="FX310" s="21"/>
      <c r="FY310" s="21"/>
      <c r="FZ310" s="21"/>
      <c r="GA310" s="21"/>
      <c r="GB310" s="21"/>
      <c r="GC310" s="21"/>
      <c r="GD310" s="21"/>
      <c r="GE310" s="21"/>
      <c r="GF310" s="21"/>
      <c r="GG310" s="21"/>
      <c r="GH310" s="21"/>
      <c r="GI310" s="21"/>
      <c r="GJ310" s="21"/>
      <c r="GK310" s="21"/>
      <c r="GL310" s="21"/>
      <c r="GM310" s="21"/>
      <c r="GN310" s="21"/>
      <c r="GO310" s="21"/>
      <c r="GP310" s="21"/>
      <c r="GQ310" s="21"/>
      <c r="GR310" s="21"/>
      <c r="GS310" s="21"/>
      <c r="GT310" s="21"/>
      <c r="GU310" s="21"/>
      <c r="GV310" s="21"/>
      <c r="GW310" s="21"/>
      <c r="GX310" s="21"/>
      <c r="GY310" s="21"/>
      <c r="GZ310" s="21"/>
      <c r="HA310" s="21"/>
      <c r="HB310" s="21"/>
      <c r="HC310" s="21"/>
      <c r="HD310" s="21"/>
      <c r="HE310" s="21"/>
      <c r="HF310" s="21"/>
      <c r="HG310" s="21"/>
      <c r="HH310" s="21"/>
      <c r="HI310" s="21"/>
      <c r="HJ310" s="21"/>
      <c r="HK310" s="21"/>
      <c r="HL310" s="21"/>
      <c r="HM310" s="21"/>
      <c r="HN310" s="21"/>
      <c r="HO310" s="21"/>
      <c r="HP310" s="21"/>
      <c r="HQ310" s="21"/>
      <c r="HR310" s="21"/>
      <c r="HS310" s="21"/>
      <c r="HT310" s="21"/>
      <c r="HU310" s="21"/>
      <c r="HV310" s="21"/>
      <c r="HW310" s="21"/>
      <c r="HX310" s="21"/>
      <c r="HY310" s="21"/>
      <c r="HZ310" s="21"/>
      <c r="IA310" s="21"/>
      <c r="IB310" s="21"/>
      <c r="IC310" s="21"/>
      <c r="ID310" s="21"/>
      <c r="IE310" s="21"/>
      <c r="IF310" s="21"/>
      <c r="IG310" s="21"/>
      <c r="IH310" s="21"/>
      <c r="II310" s="21"/>
      <c r="IJ310" s="21"/>
      <c r="IK310" s="21"/>
    </row>
    <row r="311" spans="2:245" x14ac:dyDescent="0.25">
      <c r="B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1"/>
      <c r="BY311" s="21"/>
      <c r="BZ311" s="21"/>
      <c r="CA311" s="21"/>
      <c r="CB311" s="21"/>
      <c r="CC311" s="21"/>
      <c r="CD311" s="21"/>
      <c r="CE311" s="21"/>
      <c r="CF311" s="21"/>
      <c r="CG311" s="21"/>
      <c r="CH311" s="21"/>
      <c r="CI311" s="21"/>
      <c r="CJ311" s="21"/>
      <c r="CK311" s="21"/>
      <c r="CL311" s="21"/>
      <c r="CM311" s="21"/>
      <c r="CN311" s="21"/>
      <c r="CO311" s="21"/>
      <c r="CP311" s="21"/>
      <c r="CQ311" s="21"/>
      <c r="CR311" s="21"/>
      <c r="CS311" s="21"/>
      <c r="CT311" s="21"/>
      <c r="CU311" s="21"/>
      <c r="CV311" s="21"/>
      <c r="CW311" s="21"/>
      <c r="CX311" s="21"/>
      <c r="CY311" s="21"/>
      <c r="CZ311" s="21"/>
      <c r="DA311" s="21"/>
      <c r="DB311" s="21"/>
      <c r="DC311" s="21"/>
      <c r="DD311" s="21"/>
      <c r="DE311" s="21"/>
      <c r="DF311" s="21"/>
      <c r="DG311" s="21"/>
      <c r="DH311" s="21"/>
      <c r="DI311" s="21"/>
      <c r="DJ311" s="21"/>
      <c r="DK311" s="21"/>
      <c r="DL311" s="21"/>
      <c r="DM311" s="21"/>
      <c r="DN311" s="21"/>
      <c r="DO311" s="21"/>
      <c r="DP311" s="21"/>
      <c r="DQ311" s="21"/>
      <c r="DR311" s="21"/>
      <c r="DS311" s="21"/>
      <c r="DT311" s="21"/>
      <c r="DU311" s="21"/>
      <c r="DV311" s="21"/>
      <c r="DW311" s="21"/>
      <c r="DX311" s="21"/>
      <c r="DY311" s="21"/>
      <c r="DZ311" s="21"/>
      <c r="EA311" s="21"/>
      <c r="EB311" s="21"/>
      <c r="EC311" s="21"/>
      <c r="ED311" s="21"/>
      <c r="EE311" s="21"/>
      <c r="EF311" s="21"/>
      <c r="EG311" s="21"/>
      <c r="EH311" s="21"/>
      <c r="EI311" s="21"/>
      <c r="EJ311" s="21"/>
      <c r="EK311" s="21"/>
      <c r="EL311" s="21"/>
      <c r="EM311" s="21"/>
      <c r="EN311" s="21"/>
      <c r="EO311" s="21"/>
      <c r="EP311" s="21"/>
      <c r="EQ311" s="21"/>
      <c r="ER311" s="21"/>
      <c r="ES311" s="21"/>
      <c r="ET311" s="21"/>
      <c r="EU311" s="21"/>
      <c r="EV311" s="21"/>
      <c r="EW311" s="21"/>
      <c r="EX311" s="21"/>
      <c r="EY311" s="21"/>
      <c r="EZ311" s="21"/>
      <c r="FA311" s="21"/>
      <c r="FB311" s="21"/>
      <c r="FC311" s="21"/>
      <c r="FD311" s="21"/>
      <c r="FE311" s="21"/>
      <c r="FF311" s="21"/>
      <c r="FG311" s="21"/>
      <c r="FH311" s="21"/>
      <c r="FI311" s="21"/>
      <c r="FJ311" s="21"/>
      <c r="FK311" s="21"/>
      <c r="FL311" s="21"/>
      <c r="FM311" s="21"/>
      <c r="FN311" s="21"/>
      <c r="FO311" s="21"/>
      <c r="FP311" s="21"/>
      <c r="FQ311" s="21"/>
      <c r="FR311" s="21"/>
      <c r="FS311" s="21"/>
      <c r="FT311" s="21"/>
      <c r="FU311" s="21"/>
      <c r="FV311" s="21"/>
      <c r="FW311" s="21"/>
      <c r="FX311" s="21"/>
      <c r="FY311" s="21"/>
      <c r="FZ311" s="21"/>
      <c r="GA311" s="21"/>
      <c r="GB311" s="21"/>
      <c r="GC311" s="21"/>
      <c r="GD311" s="21"/>
      <c r="GE311" s="21"/>
      <c r="GF311" s="21"/>
      <c r="GG311" s="21"/>
      <c r="GH311" s="21"/>
      <c r="GI311" s="21"/>
      <c r="GJ311" s="21"/>
      <c r="GK311" s="21"/>
      <c r="GL311" s="21"/>
      <c r="GM311" s="21"/>
      <c r="GN311" s="21"/>
      <c r="GO311" s="21"/>
      <c r="GP311" s="21"/>
      <c r="GQ311" s="21"/>
      <c r="GR311" s="21"/>
      <c r="GS311" s="21"/>
      <c r="GT311" s="21"/>
      <c r="GU311" s="21"/>
      <c r="GV311" s="21"/>
      <c r="GW311" s="21"/>
      <c r="GX311" s="21"/>
      <c r="GY311" s="21"/>
      <c r="GZ311" s="21"/>
      <c r="HA311" s="21"/>
      <c r="HB311" s="21"/>
      <c r="HC311" s="21"/>
      <c r="HD311" s="21"/>
      <c r="HE311" s="21"/>
      <c r="HF311" s="21"/>
      <c r="HG311" s="21"/>
      <c r="HH311" s="21"/>
      <c r="HI311" s="21"/>
      <c r="HJ311" s="21"/>
      <c r="HK311" s="21"/>
      <c r="HL311" s="21"/>
      <c r="HM311" s="21"/>
      <c r="HN311" s="21"/>
      <c r="HO311" s="21"/>
      <c r="HP311" s="21"/>
      <c r="HQ311" s="21"/>
      <c r="HR311" s="21"/>
      <c r="HS311" s="21"/>
      <c r="HT311" s="21"/>
      <c r="HU311" s="21"/>
      <c r="HV311" s="21"/>
      <c r="HW311" s="21"/>
      <c r="HX311" s="21"/>
      <c r="HY311" s="21"/>
      <c r="HZ311" s="21"/>
      <c r="IA311" s="21"/>
      <c r="IB311" s="21"/>
      <c r="IC311" s="21"/>
      <c r="ID311" s="21"/>
      <c r="IE311" s="21"/>
      <c r="IF311" s="21"/>
      <c r="IG311" s="21"/>
      <c r="IH311" s="21"/>
      <c r="II311" s="21"/>
      <c r="IJ311" s="21"/>
      <c r="IK311" s="21"/>
    </row>
    <row r="312" spans="2:245" x14ac:dyDescent="0.25">
      <c r="B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1"/>
      <c r="BY312" s="21"/>
      <c r="BZ312" s="21"/>
      <c r="CA312" s="21"/>
      <c r="CB312" s="21"/>
      <c r="CC312" s="21"/>
      <c r="CD312" s="21"/>
      <c r="CE312" s="21"/>
      <c r="CF312" s="21"/>
      <c r="CG312" s="21"/>
      <c r="CH312" s="21"/>
      <c r="CI312" s="21"/>
      <c r="CJ312" s="21"/>
      <c r="CK312" s="21"/>
      <c r="CL312" s="21"/>
      <c r="CM312" s="21"/>
      <c r="CN312" s="21"/>
      <c r="CO312" s="21"/>
      <c r="CP312" s="21"/>
      <c r="CQ312" s="21"/>
      <c r="CR312" s="21"/>
      <c r="CS312" s="21"/>
      <c r="CT312" s="21"/>
      <c r="CU312" s="21"/>
      <c r="CV312" s="21"/>
      <c r="CW312" s="21"/>
      <c r="CX312" s="21"/>
      <c r="CY312" s="21"/>
      <c r="CZ312" s="21"/>
      <c r="DA312" s="21"/>
      <c r="DB312" s="21"/>
      <c r="DC312" s="21"/>
      <c r="DD312" s="21"/>
      <c r="DE312" s="21"/>
      <c r="DF312" s="21"/>
      <c r="DG312" s="21"/>
      <c r="DH312" s="21"/>
      <c r="DI312" s="21"/>
      <c r="DJ312" s="21"/>
      <c r="DK312" s="21"/>
      <c r="DL312" s="21"/>
      <c r="DM312" s="21"/>
      <c r="DN312" s="21"/>
      <c r="DO312" s="21"/>
      <c r="DP312" s="21"/>
      <c r="DQ312" s="21"/>
      <c r="DR312" s="21"/>
      <c r="DS312" s="21"/>
      <c r="DT312" s="21"/>
      <c r="DU312" s="21"/>
      <c r="DV312" s="21"/>
      <c r="DW312" s="21"/>
      <c r="DX312" s="21"/>
      <c r="DY312" s="21"/>
      <c r="DZ312" s="21"/>
      <c r="EA312" s="21"/>
      <c r="EB312" s="21"/>
      <c r="EC312" s="21"/>
      <c r="ED312" s="21"/>
      <c r="EE312" s="21"/>
      <c r="EF312" s="21"/>
      <c r="EG312" s="21"/>
      <c r="EH312" s="21"/>
      <c r="EI312" s="21"/>
      <c r="EJ312" s="21"/>
      <c r="EK312" s="21"/>
      <c r="EL312" s="21"/>
      <c r="EM312" s="21"/>
      <c r="EN312" s="21"/>
      <c r="EO312" s="21"/>
      <c r="EP312" s="21"/>
      <c r="EQ312" s="21"/>
      <c r="ER312" s="21"/>
      <c r="ES312" s="21"/>
      <c r="ET312" s="21"/>
      <c r="EU312" s="21"/>
      <c r="EV312" s="21"/>
      <c r="EW312" s="21"/>
      <c r="EX312" s="21"/>
      <c r="EY312" s="21"/>
      <c r="EZ312" s="21"/>
      <c r="FA312" s="21"/>
      <c r="FB312" s="21"/>
      <c r="FC312" s="21"/>
      <c r="FD312" s="21"/>
      <c r="FE312" s="21"/>
      <c r="FF312" s="21"/>
      <c r="FG312" s="21"/>
      <c r="FH312" s="21"/>
      <c r="FI312" s="21"/>
      <c r="FJ312" s="21"/>
      <c r="FK312" s="21"/>
      <c r="FL312" s="21"/>
      <c r="FM312" s="21"/>
      <c r="FN312" s="21"/>
      <c r="FO312" s="21"/>
      <c r="FP312" s="21"/>
      <c r="FQ312" s="21"/>
      <c r="FR312" s="21"/>
      <c r="FS312" s="21"/>
      <c r="FT312" s="21"/>
      <c r="FU312" s="21"/>
      <c r="FV312" s="21"/>
      <c r="FW312" s="21"/>
      <c r="FX312" s="21"/>
      <c r="FY312" s="21"/>
      <c r="FZ312" s="21"/>
      <c r="GA312" s="21"/>
      <c r="GB312" s="21"/>
      <c r="GC312" s="21"/>
      <c r="GD312" s="21"/>
      <c r="GE312" s="21"/>
      <c r="GF312" s="21"/>
      <c r="GG312" s="21"/>
      <c r="GH312" s="21"/>
      <c r="GI312" s="21"/>
      <c r="GJ312" s="21"/>
      <c r="GK312" s="21"/>
      <c r="GL312" s="21"/>
      <c r="GM312" s="21"/>
      <c r="GN312" s="21"/>
      <c r="GO312" s="21"/>
      <c r="GP312" s="21"/>
      <c r="GQ312" s="21"/>
      <c r="GR312" s="21"/>
      <c r="GS312" s="21"/>
      <c r="GT312" s="21"/>
      <c r="GU312" s="21"/>
      <c r="GV312" s="21"/>
      <c r="GW312" s="21"/>
      <c r="GX312" s="21"/>
      <c r="GY312" s="21"/>
      <c r="GZ312" s="21"/>
      <c r="HA312" s="21"/>
      <c r="HB312" s="21"/>
      <c r="HC312" s="21"/>
      <c r="HD312" s="21"/>
      <c r="HE312" s="21"/>
      <c r="HF312" s="21"/>
      <c r="HG312" s="21"/>
      <c r="HH312" s="21"/>
      <c r="HI312" s="21"/>
      <c r="HJ312" s="21"/>
      <c r="HK312" s="21"/>
      <c r="HL312" s="21"/>
      <c r="HM312" s="21"/>
      <c r="HN312" s="21"/>
      <c r="HO312" s="21"/>
      <c r="HP312" s="21"/>
      <c r="HQ312" s="21"/>
      <c r="HR312" s="21"/>
      <c r="HS312" s="21"/>
      <c r="HT312" s="21"/>
      <c r="HU312" s="21"/>
      <c r="HV312" s="21"/>
      <c r="HW312" s="21"/>
      <c r="HX312" s="21"/>
      <c r="HY312" s="21"/>
      <c r="HZ312" s="21"/>
      <c r="IA312" s="21"/>
      <c r="IB312" s="21"/>
      <c r="IC312" s="21"/>
      <c r="ID312" s="21"/>
      <c r="IE312" s="21"/>
      <c r="IF312" s="21"/>
      <c r="IG312" s="21"/>
      <c r="IH312" s="21"/>
      <c r="II312" s="21"/>
      <c r="IJ312" s="21"/>
      <c r="IK312" s="21"/>
    </row>
    <row r="313" spans="2:245" x14ac:dyDescent="0.25">
      <c r="B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  <c r="BS313" s="21"/>
      <c r="BT313" s="21"/>
      <c r="BU313" s="21"/>
      <c r="BV313" s="21"/>
      <c r="BW313" s="21"/>
      <c r="BX313" s="21"/>
      <c r="BY313" s="21"/>
      <c r="BZ313" s="21"/>
      <c r="CA313" s="21"/>
      <c r="CB313" s="21"/>
      <c r="CC313" s="21"/>
      <c r="CD313" s="21"/>
      <c r="CE313" s="21"/>
      <c r="CF313" s="21"/>
      <c r="CG313" s="21"/>
      <c r="CH313" s="21"/>
      <c r="CI313" s="21"/>
      <c r="CJ313" s="21"/>
      <c r="CK313" s="21"/>
      <c r="CL313" s="21"/>
      <c r="CM313" s="21"/>
      <c r="CN313" s="21"/>
      <c r="CO313" s="21"/>
      <c r="CP313" s="21"/>
      <c r="CQ313" s="21"/>
      <c r="CR313" s="21"/>
      <c r="CS313" s="21"/>
      <c r="CT313" s="21"/>
      <c r="CU313" s="21"/>
      <c r="CV313" s="21"/>
      <c r="CW313" s="21"/>
      <c r="CX313" s="21"/>
      <c r="CY313" s="21"/>
      <c r="CZ313" s="21"/>
      <c r="DA313" s="21"/>
      <c r="DB313" s="21"/>
      <c r="DC313" s="21"/>
      <c r="DD313" s="21"/>
      <c r="DE313" s="21"/>
      <c r="DF313" s="21"/>
      <c r="DG313" s="21"/>
      <c r="DH313" s="21"/>
      <c r="DI313" s="21"/>
      <c r="DJ313" s="21"/>
      <c r="DK313" s="21"/>
      <c r="DL313" s="21"/>
      <c r="DM313" s="21"/>
      <c r="DN313" s="21"/>
      <c r="DO313" s="21"/>
      <c r="DP313" s="21"/>
      <c r="DQ313" s="21"/>
      <c r="DR313" s="21"/>
      <c r="DS313" s="21"/>
      <c r="DT313" s="21"/>
      <c r="DU313" s="21"/>
      <c r="DV313" s="21"/>
      <c r="DW313" s="21"/>
      <c r="DX313" s="21"/>
      <c r="DY313" s="21"/>
      <c r="DZ313" s="21"/>
      <c r="EA313" s="21"/>
      <c r="EB313" s="21"/>
      <c r="EC313" s="21"/>
      <c r="ED313" s="21"/>
      <c r="EE313" s="21"/>
      <c r="EF313" s="21"/>
      <c r="EG313" s="21"/>
      <c r="EH313" s="21"/>
      <c r="EI313" s="21"/>
      <c r="EJ313" s="21"/>
      <c r="EK313" s="21"/>
      <c r="EL313" s="21"/>
      <c r="EM313" s="21"/>
      <c r="EN313" s="21"/>
      <c r="EO313" s="21"/>
      <c r="EP313" s="21"/>
      <c r="EQ313" s="21"/>
      <c r="ER313" s="21"/>
      <c r="ES313" s="21"/>
      <c r="ET313" s="21"/>
      <c r="EU313" s="21"/>
      <c r="EV313" s="21"/>
      <c r="EW313" s="21"/>
      <c r="EX313" s="21"/>
      <c r="EY313" s="21"/>
      <c r="EZ313" s="21"/>
      <c r="FA313" s="21"/>
      <c r="FB313" s="21"/>
      <c r="FC313" s="21"/>
      <c r="FD313" s="21"/>
      <c r="FE313" s="21"/>
      <c r="FF313" s="21"/>
      <c r="FG313" s="21"/>
      <c r="FH313" s="21"/>
      <c r="FI313" s="21"/>
      <c r="FJ313" s="21"/>
      <c r="FK313" s="21"/>
      <c r="FL313" s="21"/>
      <c r="FM313" s="21"/>
      <c r="FN313" s="21"/>
      <c r="FO313" s="21"/>
      <c r="FP313" s="21"/>
      <c r="FQ313" s="21"/>
      <c r="FR313" s="21"/>
      <c r="FS313" s="21"/>
      <c r="FT313" s="21"/>
      <c r="FU313" s="21"/>
      <c r="FV313" s="21"/>
      <c r="FW313" s="21"/>
      <c r="FX313" s="21"/>
      <c r="FY313" s="21"/>
      <c r="FZ313" s="21"/>
      <c r="GA313" s="21"/>
      <c r="GB313" s="21"/>
      <c r="GC313" s="21"/>
      <c r="GD313" s="21"/>
      <c r="GE313" s="21"/>
      <c r="GF313" s="21"/>
      <c r="GG313" s="21"/>
      <c r="GH313" s="21"/>
      <c r="GI313" s="21"/>
      <c r="GJ313" s="21"/>
      <c r="GK313" s="21"/>
      <c r="GL313" s="21"/>
      <c r="GM313" s="21"/>
      <c r="GN313" s="21"/>
      <c r="GO313" s="21"/>
      <c r="GP313" s="21"/>
      <c r="GQ313" s="21"/>
      <c r="GR313" s="21"/>
      <c r="GS313" s="21"/>
      <c r="GT313" s="21"/>
      <c r="GU313" s="21"/>
      <c r="GV313" s="21"/>
      <c r="GW313" s="21"/>
      <c r="GX313" s="21"/>
      <c r="GY313" s="21"/>
      <c r="GZ313" s="21"/>
      <c r="HA313" s="21"/>
      <c r="HB313" s="21"/>
      <c r="HC313" s="21"/>
      <c r="HD313" s="21"/>
      <c r="HE313" s="21"/>
      <c r="HF313" s="21"/>
      <c r="HG313" s="21"/>
      <c r="HH313" s="21"/>
      <c r="HI313" s="21"/>
      <c r="HJ313" s="21"/>
      <c r="HK313" s="21"/>
      <c r="HL313" s="21"/>
      <c r="HM313" s="21"/>
      <c r="HN313" s="21"/>
      <c r="HO313" s="21"/>
      <c r="HP313" s="21"/>
      <c r="HQ313" s="21"/>
      <c r="HR313" s="21"/>
      <c r="HS313" s="21"/>
      <c r="HT313" s="21"/>
      <c r="HU313" s="21"/>
      <c r="HV313" s="21"/>
      <c r="HW313" s="21"/>
      <c r="HX313" s="21"/>
      <c r="HY313" s="21"/>
      <c r="HZ313" s="21"/>
      <c r="IA313" s="21"/>
      <c r="IB313" s="21"/>
      <c r="IC313" s="21"/>
      <c r="ID313" s="21"/>
      <c r="IE313" s="21"/>
      <c r="IF313" s="21"/>
      <c r="IG313" s="21"/>
      <c r="IH313" s="21"/>
      <c r="II313" s="21"/>
      <c r="IJ313" s="21"/>
      <c r="IK313" s="21"/>
    </row>
    <row r="314" spans="2:245" x14ac:dyDescent="0.25">
      <c r="B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  <c r="BS314" s="21"/>
      <c r="BT314" s="21"/>
      <c r="BU314" s="21"/>
      <c r="BV314" s="21"/>
      <c r="BW314" s="21"/>
      <c r="BX314" s="21"/>
      <c r="BY314" s="21"/>
      <c r="BZ314" s="21"/>
      <c r="CA314" s="21"/>
      <c r="CB314" s="21"/>
      <c r="CC314" s="21"/>
      <c r="CD314" s="21"/>
      <c r="CE314" s="21"/>
      <c r="CF314" s="21"/>
      <c r="CG314" s="21"/>
      <c r="CH314" s="21"/>
      <c r="CI314" s="21"/>
      <c r="CJ314" s="21"/>
      <c r="CK314" s="21"/>
      <c r="CL314" s="21"/>
      <c r="CM314" s="21"/>
      <c r="CN314" s="21"/>
      <c r="CO314" s="21"/>
      <c r="CP314" s="21"/>
      <c r="CQ314" s="21"/>
      <c r="CR314" s="21"/>
      <c r="CS314" s="21"/>
      <c r="CT314" s="21"/>
      <c r="CU314" s="21"/>
      <c r="CV314" s="21"/>
      <c r="CW314" s="21"/>
      <c r="CX314" s="21"/>
      <c r="CY314" s="21"/>
      <c r="CZ314" s="21"/>
      <c r="DA314" s="21"/>
      <c r="DB314" s="21"/>
      <c r="DC314" s="21"/>
      <c r="DD314" s="21"/>
      <c r="DE314" s="21"/>
      <c r="DF314" s="21"/>
      <c r="DG314" s="21"/>
      <c r="DH314" s="21"/>
      <c r="DI314" s="21"/>
      <c r="DJ314" s="21"/>
      <c r="DK314" s="21"/>
      <c r="DL314" s="21"/>
      <c r="DM314" s="21"/>
      <c r="DN314" s="21"/>
      <c r="DO314" s="21"/>
      <c r="DP314" s="21"/>
      <c r="DQ314" s="21"/>
      <c r="DR314" s="21"/>
      <c r="DS314" s="21"/>
      <c r="DT314" s="21"/>
      <c r="DU314" s="21"/>
      <c r="DV314" s="21"/>
      <c r="DW314" s="21"/>
      <c r="DX314" s="21"/>
      <c r="DY314" s="21"/>
      <c r="DZ314" s="21"/>
      <c r="EA314" s="21"/>
      <c r="EB314" s="21"/>
      <c r="EC314" s="21"/>
      <c r="ED314" s="21"/>
      <c r="EE314" s="21"/>
      <c r="EF314" s="21"/>
      <c r="EG314" s="21"/>
      <c r="EH314" s="21"/>
      <c r="EI314" s="21"/>
      <c r="EJ314" s="21"/>
      <c r="EK314" s="21"/>
      <c r="EL314" s="21"/>
      <c r="EM314" s="21"/>
      <c r="EN314" s="21"/>
      <c r="EO314" s="21"/>
      <c r="EP314" s="21"/>
      <c r="EQ314" s="21"/>
      <c r="ER314" s="21"/>
      <c r="ES314" s="21"/>
      <c r="ET314" s="21"/>
      <c r="EU314" s="21"/>
      <c r="EV314" s="21"/>
      <c r="EW314" s="21"/>
      <c r="EX314" s="21"/>
      <c r="EY314" s="21"/>
      <c r="EZ314" s="21"/>
      <c r="FA314" s="21"/>
      <c r="FB314" s="21"/>
      <c r="FC314" s="21"/>
      <c r="FD314" s="21"/>
      <c r="FE314" s="21"/>
      <c r="FF314" s="21"/>
      <c r="FG314" s="21"/>
      <c r="FH314" s="21"/>
      <c r="FI314" s="21"/>
      <c r="FJ314" s="21"/>
      <c r="FK314" s="21"/>
      <c r="FL314" s="21"/>
      <c r="FM314" s="21"/>
      <c r="FN314" s="21"/>
      <c r="FO314" s="21"/>
      <c r="FP314" s="21"/>
      <c r="FQ314" s="21"/>
      <c r="FR314" s="21"/>
      <c r="FS314" s="21"/>
      <c r="FT314" s="21"/>
      <c r="FU314" s="21"/>
      <c r="FV314" s="21"/>
      <c r="FW314" s="21"/>
      <c r="FX314" s="21"/>
      <c r="FY314" s="21"/>
      <c r="FZ314" s="21"/>
      <c r="GA314" s="21"/>
      <c r="GB314" s="21"/>
      <c r="GC314" s="21"/>
      <c r="GD314" s="21"/>
      <c r="GE314" s="21"/>
      <c r="GF314" s="21"/>
      <c r="GG314" s="21"/>
      <c r="GH314" s="21"/>
      <c r="GI314" s="21"/>
      <c r="GJ314" s="21"/>
      <c r="GK314" s="21"/>
      <c r="GL314" s="21"/>
      <c r="GM314" s="21"/>
      <c r="GN314" s="21"/>
      <c r="GO314" s="21"/>
      <c r="GP314" s="21"/>
      <c r="GQ314" s="21"/>
      <c r="GR314" s="21"/>
      <c r="GS314" s="21"/>
      <c r="GT314" s="21"/>
      <c r="GU314" s="21"/>
      <c r="GV314" s="21"/>
      <c r="GW314" s="21"/>
      <c r="GX314" s="21"/>
      <c r="GY314" s="21"/>
      <c r="GZ314" s="21"/>
      <c r="HA314" s="21"/>
      <c r="HB314" s="21"/>
      <c r="HC314" s="21"/>
      <c r="HD314" s="21"/>
      <c r="HE314" s="21"/>
      <c r="HF314" s="21"/>
      <c r="HG314" s="21"/>
      <c r="HH314" s="21"/>
      <c r="HI314" s="21"/>
      <c r="HJ314" s="21"/>
      <c r="HK314" s="21"/>
      <c r="HL314" s="21"/>
      <c r="HM314" s="21"/>
      <c r="HN314" s="21"/>
      <c r="HO314" s="21"/>
      <c r="HP314" s="21"/>
      <c r="HQ314" s="21"/>
      <c r="HR314" s="21"/>
      <c r="HS314" s="21"/>
      <c r="HT314" s="21"/>
      <c r="HU314" s="21"/>
      <c r="HV314" s="21"/>
      <c r="HW314" s="21"/>
      <c r="HX314" s="21"/>
      <c r="HY314" s="21"/>
      <c r="HZ314" s="21"/>
      <c r="IA314" s="21"/>
      <c r="IB314" s="21"/>
      <c r="IC314" s="21"/>
      <c r="ID314" s="21"/>
      <c r="IE314" s="21"/>
      <c r="IF314" s="21"/>
      <c r="IG314" s="21"/>
      <c r="IH314" s="21"/>
      <c r="II314" s="21"/>
      <c r="IJ314" s="21"/>
      <c r="IK314" s="21"/>
    </row>
    <row r="315" spans="2:245" x14ac:dyDescent="0.25">
      <c r="B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  <c r="BS315" s="21"/>
      <c r="BT315" s="21"/>
      <c r="BU315" s="21"/>
      <c r="BV315" s="21"/>
      <c r="BW315" s="21"/>
      <c r="BX315" s="21"/>
      <c r="BY315" s="21"/>
      <c r="BZ315" s="21"/>
      <c r="CA315" s="21"/>
      <c r="CB315" s="21"/>
      <c r="CC315" s="21"/>
      <c r="CD315" s="21"/>
      <c r="CE315" s="21"/>
      <c r="CF315" s="21"/>
      <c r="CG315" s="21"/>
      <c r="CH315" s="21"/>
      <c r="CI315" s="21"/>
      <c r="CJ315" s="21"/>
      <c r="CK315" s="21"/>
      <c r="CL315" s="21"/>
      <c r="CM315" s="21"/>
      <c r="CN315" s="21"/>
      <c r="CO315" s="21"/>
      <c r="CP315" s="21"/>
      <c r="CQ315" s="21"/>
      <c r="CR315" s="21"/>
      <c r="CS315" s="21"/>
      <c r="CT315" s="21"/>
      <c r="CU315" s="21"/>
      <c r="CV315" s="21"/>
      <c r="CW315" s="21"/>
      <c r="CX315" s="21"/>
      <c r="CY315" s="21"/>
      <c r="CZ315" s="21"/>
      <c r="DA315" s="21"/>
      <c r="DB315" s="21"/>
      <c r="DC315" s="21"/>
      <c r="DD315" s="21"/>
      <c r="DE315" s="21"/>
      <c r="DF315" s="21"/>
      <c r="DG315" s="21"/>
      <c r="DH315" s="21"/>
      <c r="DI315" s="21"/>
      <c r="DJ315" s="21"/>
      <c r="DK315" s="21"/>
      <c r="DL315" s="21"/>
      <c r="DM315" s="21"/>
      <c r="DN315" s="21"/>
      <c r="DO315" s="21"/>
      <c r="DP315" s="21"/>
      <c r="DQ315" s="21"/>
      <c r="DR315" s="21"/>
      <c r="DS315" s="21"/>
      <c r="DT315" s="21"/>
      <c r="DU315" s="21"/>
      <c r="DV315" s="21"/>
      <c r="DW315" s="21"/>
      <c r="DX315" s="21"/>
      <c r="DY315" s="21"/>
      <c r="DZ315" s="21"/>
      <c r="EA315" s="21"/>
      <c r="EB315" s="21"/>
      <c r="EC315" s="21"/>
      <c r="ED315" s="21"/>
      <c r="EE315" s="21"/>
      <c r="EF315" s="21"/>
      <c r="EG315" s="21"/>
      <c r="EH315" s="21"/>
      <c r="EI315" s="21"/>
      <c r="EJ315" s="21"/>
      <c r="EK315" s="21"/>
      <c r="EL315" s="21"/>
      <c r="EM315" s="21"/>
      <c r="EN315" s="21"/>
      <c r="EO315" s="21"/>
      <c r="EP315" s="21"/>
      <c r="EQ315" s="21"/>
      <c r="ER315" s="21"/>
      <c r="ES315" s="21"/>
      <c r="ET315" s="21"/>
      <c r="EU315" s="21"/>
      <c r="EV315" s="21"/>
      <c r="EW315" s="21"/>
      <c r="EX315" s="21"/>
      <c r="EY315" s="21"/>
      <c r="EZ315" s="21"/>
      <c r="FA315" s="21"/>
      <c r="FB315" s="21"/>
      <c r="FC315" s="21"/>
      <c r="FD315" s="21"/>
      <c r="FE315" s="21"/>
      <c r="FF315" s="21"/>
      <c r="FG315" s="21"/>
      <c r="FH315" s="21"/>
      <c r="FI315" s="21"/>
      <c r="FJ315" s="21"/>
      <c r="FK315" s="21"/>
      <c r="FL315" s="21"/>
      <c r="FM315" s="21"/>
      <c r="FN315" s="21"/>
      <c r="FO315" s="21"/>
      <c r="FP315" s="21"/>
      <c r="FQ315" s="21"/>
      <c r="FR315" s="21"/>
      <c r="FS315" s="21"/>
      <c r="FT315" s="21"/>
      <c r="FU315" s="21"/>
      <c r="FV315" s="21"/>
      <c r="FW315" s="21"/>
      <c r="FX315" s="21"/>
      <c r="FY315" s="21"/>
      <c r="FZ315" s="21"/>
      <c r="GA315" s="21"/>
      <c r="GB315" s="21"/>
      <c r="GC315" s="21"/>
      <c r="GD315" s="21"/>
      <c r="GE315" s="21"/>
      <c r="GF315" s="21"/>
      <c r="GG315" s="21"/>
      <c r="GH315" s="21"/>
      <c r="GI315" s="21"/>
      <c r="GJ315" s="21"/>
      <c r="GK315" s="21"/>
      <c r="GL315" s="21"/>
      <c r="GM315" s="21"/>
      <c r="GN315" s="21"/>
      <c r="GO315" s="21"/>
      <c r="GP315" s="21"/>
      <c r="GQ315" s="21"/>
      <c r="GR315" s="21"/>
      <c r="GS315" s="21"/>
      <c r="GT315" s="21"/>
      <c r="GU315" s="21"/>
      <c r="GV315" s="21"/>
      <c r="GW315" s="21"/>
      <c r="GX315" s="21"/>
      <c r="GY315" s="21"/>
      <c r="GZ315" s="21"/>
      <c r="HA315" s="21"/>
      <c r="HB315" s="21"/>
      <c r="HC315" s="21"/>
      <c r="HD315" s="21"/>
      <c r="HE315" s="21"/>
      <c r="HF315" s="21"/>
      <c r="HG315" s="21"/>
      <c r="HH315" s="21"/>
      <c r="HI315" s="21"/>
      <c r="HJ315" s="21"/>
      <c r="HK315" s="21"/>
      <c r="HL315" s="21"/>
      <c r="HM315" s="21"/>
      <c r="HN315" s="21"/>
      <c r="HO315" s="21"/>
      <c r="HP315" s="21"/>
      <c r="HQ315" s="21"/>
      <c r="HR315" s="21"/>
      <c r="HS315" s="21"/>
      <c r="HT315" s="21"/>
      <c r="HU315" s="21"/>
      <c r="HV315" s="21"/>
      <c r="HW315" s="21"/>
      <c r="HX315" s="21"/>
      <c r="HY315" s="21"/>
      <c r="HZ315" s="21"/>
      <c r="IA315" s="21"/>
      <c r="IB315" s="21"/>
      <c r="IC315" s="21"/>
      <c r="ID315" s="21"/>
      <c r="IE315" s="21"/>
      <c r="IF315" s="21"/>
      <c r="IG315" s="21"/>
      <c r="IH315" s="21"/>
      <c r="II315" s="21"/>
      <c r="IJ315" s="21"/>
      <c r="IK315" s="21"/>
    </row>
    <row r="316" spans="2:245" x14ac:dyDescent="0.25">
      <c r="B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  <c r="BS316" s="21"/>
      <c r="BT316" s="21"/>
      <c r="BU316" s="21"/>
      <c r="BV316" s="21"/>
      <c r="BW316" s="21"/>
      <c r="BX316" s="21"/>
      <c r="BY316" s="21"/>
      <c r="BZ316" s="21"/>
      <c r="CA316" s="21"/>
      <c r="CB316" s="21"/>
      <c r="CC316" s="21"/>
      <c r="CD316" s="21"/>
      <c r="CE316" s="21"/>
      <c r="CF316" s="21"/>
      <c r="CG316" s="21"/>
      <c r="CH316" s="21"/>
      <c r="CI316" s="21"/>
      <c r="CJ316" s="21"/>
      <c r="CK316" s="21"/>
      <c r="CL316" s="21"/>
      <c r="CM316" s="21"/>
      <c r="CN316" s="21"/>
      <c r="CO316" s="21"/>
      <c r="CP316" s="21"/>
      <c r="CQ316" s="21"/>
      <c r="CR316" s="21"/>
      <c r="CS316" s="21"/>
      <c r="CT316" s="21"/>
      <c r="CU316" s="21"/>
      <c r="CV316" s="21"/>
      <c r="CW316" s="21"/>
      <c r="CX316" s="21"/>
      <c r="CY316" s="21"/>
      <c r="CZ316" s="21"/>
      <c r="DA316" s="21"/>
      <c r="DB316" s="21"/>
      <c r="DC316" s="21"/>
      <c r="DD316" s="21"/>
      <c r="DE316" s="21"/>
      <c r="DF316" s="21"/>
      <c r="DG316" s="21"/>
      <c r="DH316" s="21"/>
      <c r="DI316" s="21"/>
      <c r="DJ316" s="21"/>
      <c r="DK316" s="21"/>
      <c r="DL316" s="21"/>
      <c r="DM316" s="21"/>
      <c r="DN316" s="21"/>
      <c r="DO316" s="21"/>
      <c r="DP316" s="21"/>
      <c r="DQ316" s="21"/>
      <c r="DR316" s="21"/>
      <c r="DS316" s="21"/>
      <c r="DT316" s="21"/>
      <c r="DU316" s="21"/>
      <c r="DV316" s="21"/>
      <c r="DW316" s="21"/>
      <c r="DX316" s="21"/>
      <c r="DY316" s="21"/>
      <c r="DZ316" s="21"/>
      <c r="EA316" s="21"/>
      <c r="EB316" s="21"/>
      <c r="EC316" s="21"/>
      <c r="ED316" s="21"/>
      <c r="EE316" s="21"/>
      <c r="EF316" s="21"/>
      <c r="EG316" s="21"/>
      <c r="EH316" s="21"/>
      <c r="EI316" s="21"/>
      <c r="EJ316" s="21"/>
      <c r="EK316" s="21"/>
      <c r="EL316" s="21"/>
      <c r="EM316" s="21"/>
      <c r="EN316" s="21"/>
      <c r="EO316" s="21"/>
      <c r="EP316" s="21"/>
      <c r="EQ316" s="21"/>
      <c r="ER316" s="21"/>
      <c r="ES316" s="21"/>
      <c r="ET316" s="21"/>
      <c r="EU316" s="21"/>
      <c r="EV316" s="21"/>
      <c r="EW316" s="21"/>
      <c r="EX316" s="21"/>
      <c r="EY316" s="21"/>
      <c r="EZ316" s="21"/>
      <c r="FA316" s="21"/>
      <c r="FB316" s="21"/>
      <c r="FC316" s="21"/>
      <c r="FD316" s="21"/>
      <c r="FE316" s="21"/>
      <c r="FF316" s="21"/>
      <c r="FG316" s="21"/>
      <c r="FH316" s="21"/>
      <c r="FI316" s="21"/>
      <c r="FJ316" s="21"/>
      <c r="FK316" s="21"/>
      <c r="FL316" s="21"/>
      <c r="FM316" s="21"/>
      <c r="FN316" s="21"/>
      <c r="FO316" s="21"/>
      <c r="FP316" s="21"/>
      <c r="FQ316" s="21"/>
      <c r="FR316" s="21"/>
      <c r="FS316" s="21"/>
      <c r="FT316" s="21"/>
      <c r="FU316" s="21"/>
      <c r="FV316" s="21"/>
      <c r="FW316" s="21"/>
      <c r="FX316" s="21"/>
      <c r="FY316" s="21"/>
      <c r="FZ316" s="21"/>
      <c r="GA316" s="21"/>
      <c r="GB316" s="21"/>
      <c r="GC316" s="21"/>
      <c r="GD316" s="21"/>
      <c r="GE316" s="21"/>
      <c r="GF316" s="21"/>
      <c r="GG316" s="21"/>
      <c r="GH316" s="21"/>
      <c r="GI316" s="21"/>
      <c r="GJ316" s="21"/>
      <c r="GK316" s="21"/>
      <c r="GL316" s="21"/>
      <c r="GM316" s="21"/>
      <c r="GN316" s="21"/>
      <c r="GO316" s="21"/>
      <c r="GP316" s="21"/>
      <c r="GQ316" s="21"/>
      <c r="GR316" s="21"/>
      <c r="GS316" s="21"/>
      <c r="GT316" s="21"/>
      <c r="GU316" s="21"/>
      <c r="GV316" s="21"/>
      <c r="GW316" s="21"/>
      <c r="GX316" s="21"/>
      <c r="GY316" s="21"/>
      <c r="GZ316" s="21"/>
      <c r="HA316" s="21"/>
      <c r="HB316" s="21"/>
      <c r="HC316" s="21"/>
      <c r="HD316" s="21"/>
      <c r="HE316" s="21"/>
      <c r="HF316" s="21"/>
      <c r="HG316" s="21"/>
      <c r="HH316" s="21"/>
      <c r="HI316" s="21"/>
      <c r="HJ316" s="21"/>
      <c r="HK316" s="21"/>
      <c r="HL316" s="21"/>
      <c r="HM316" s="21"/>
      <c r="HN316" s="21"/>
      <c r="HO316" s="21"/>
      <c r="HP316" s="21"/>
      <c r="HQ316" s="21"/>
      <c r="HR316" s="21"/>
      <c r="HS316" s="21"/>
      <c r="HT316" s="21"/>
      <c r="HU316" s="21"/>
      <c r="HV316" s="21"/>
      <c r="HW316" s="21"/>
      <c r="HX316" s="21"/>
      <c r="HY316" s="21"/>
      <c r="HZ316" s="21"/>
      <c r="IA316" s="21"/>
      <c r="IB316" s="21"/>
      <c r="IC316" s="21"/>
      <c r="ID316" s="21"/>
      <c r="IE316" s="21"/>
      <c r="IF316" s="21"/>
      <c r="IG316" s="21"/>
      <c r="IH316" s="21"/>
      <c r="II316" s="21"/>
      <c r="IJ316" s="21"/>
      <c r="IK316" s="21"/>
    </row>
    <row r="317" spans="2:245" x14ac:dyDescent="0.25">
      <c r="B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1"/>
      <c r="BY317" s="21"/>
      <c r="BZ317" s="21"/>
      <c r="CA317" s="21"/>
      <c r="CB317" s="21"/>
      <c r="CC317" s="21"/>
      <c r="CD317" s="21"/>
      <c r="CE317" s="21"/>
      <c r="CF317" s="21"/>
      <c r="CG317" s="21"/>
      <c r="CH317" s="21"/>
      <c r="CI317" s="21"/>
      <c r="CJ317" s="21"/>
      <c r="CK317" s="21"/>
      <c r="CL317" s="21"/>
      <c r="CM317" s="21"/>
      <c r="CN317" s="21"/>
      <c r="CO317" s="21"/>
      <c r="CP317" s="21"/>
      <c r="CQ317" s="21"/>
      <c r="CR317" s="21"/>
      <c r="CS317" s="21"/>
      <c r="CT317" s="21"/>
      <c r="CU317" s="21"/>
      <c r="CV317" s="21"/>
      <c r="CW317" s="21"/>
      <c r="CX317" s="21"/>
      <c r="CY317" s="21"/>
      <c r="CZ317" s="21"/>
      <c r="DA317" s="21"/>
      <c r="DB317" s="21"/>
      <c r="DC317" s="21"/>
      <c r="DD317" s="21"/>
      <c r="DE317" s="21"/>
      <c r="DF317" s="21"/>
      <c r="DG317" s="21"/>
      <c r="DH317" s="21"/>
      <c r="DI317" s="21"/>
      <c r="DJ317" s="21"/>
      <c r="DK317" s="21"/>
      <c r="DL317" s="21"/>
      <c r="DM317" s="21"/>
      <c r="DN317" s="21"/>
      <c r="DO317" s="21"/>
      <c r="DP317" s="21"/>
      <c r="DQ317" s="21"/>
      <c r="DR317" s="21"/>
      <c r="DS317" s="21"/>
      <c r="DT317" s="21"/>
      <c r="DU317" s="21"/>
      <c r="DV317" s="21"/>
      <c r="DW317" s="21"/>
      <c r="DX317" s="21"/>
      <c r="DY317" s="21"/>
      <c r="DZ317" s="21"/>
      <c r="EA317" s="21"/>
      <c r="EB317" s="21"/>
      <c r="EC317" s="21"/>
      <c r="ED317" s="21"/>
      <c r="EE317" s="21"/>
      <c r="EF317" s="21"/>
      <c r="EG317" s="21"/>
      <c r="EH317" s="21"/>
      <c r="EI317" s="21"/>
      <c r="EJ317" s="21"/>
      <c r="EK317" s="21"/>
      <c r="EL317" s="21"/>
      <c r="EM317" s="21"/>
      <c r="EN317" s="21"/>
      <c r="EO317" s="21"/>
      <c r="EP317" s="21"/>
      <c r="EQ317" s="21"/>
      <c r="ER317" s="21"/>
      <c r="ES317" s="21"/>
      <c r="ET317" s="21"/>
      <c r="EU317" s="21"/>
      <c r="EV317" s="21"/>
      <c r="EW317" s="21"/>
      <c r="EX317" s="21"/>
      <c r="EY317" s="21"/>
      <c r="EZ317" s="21"/>
      <c r="FA317" s="21"/>
      <c r="FB317" s="21"/>
      <c r="FC317" s="21"/>
      <c r="FD317" s="21"/>
      <c r="FE317" s="21"/>
      <c r="FF317" s="21"/>
      <c r="FG317" s="21"/>
      <c r="FH317" s="21"/>
      <c r="FI317" s="21"/>
      <c r="FJ317" s="21"/>
      <c r="FK317" s="21"/>
      <c r="FL317" s="21"/>
      <c r="FM317" s="21"/>
      <c r="FN317" s="21"/>
      <c r="FO317" s="21"/>
      <c r="FP317" s="21"/>
      <c r="FQ317" s="21"/>
      <c r="FR317" s="21"/>
      <c r="FS317" s="21"/>
      <c r="FT317" s="21"/>
      <c r="FU317" s="21"/>
      <c r="FV317" s="21"/>
      <c r="FW317" s="21"/>
      <c r="FX317" s="21"/>
      <c r="FY317" s="21"/>
      <c r="FZ317" s="21"/>
      <c r="GA317" s="21"/>
      <c r="GB317" s="21"/>
      <c r="GC317" s="21"/>
      <c r="GD317" s="21"/>
      <c r="GE317" s="21"/>
      <c r="GF317" s="21"/>
      <c r="GG317" s="21"/>
      <c r="GH317" s="21"/>
      <c r="GI317" s="21"/>
      <c r="GJ317" s="21"/>
      <c r="GK317" s="21"/>
      <c r="GL317" s="21"/>
      <c r="GM317" s="21"/>
      <c r="GN317" s="21"/>
      <c r="GO317" s="21"/>
      <c r="GP317" s="21"/>
      <c r="GQ317" s="21"/>
      <c r="GR317" s="21"/>
      <c r="GS317" s="21"/>
      <c r="GT317" s="21"/>
      <c r="GU317" s="21"/>
      <c r="GV317" s="21"/>
      <c r="GW317" s="21"/>
      <c r="GX317" s="21"/>
      <c r="GY317" s="21"/>
      <c r="GZ317" s="21"/>
      <c r="HA317" s="21"/>
      <c r="HB317" s="21"/>
      <c r="HC317" s="21"/>
      <c r="HD317" s="21"/>
      <c r="HE317" s="21"/>
      <c r="HF317" s="21"/>
      <c r="HG317" s="21"/>
      <c r="HH317" s="21"/>
      <c r="HI317" s="21"/>
      <c r="HJ317" s="21"/>
      <c r="HK317" s="21"/>
      <c r="HL317" s="21"/>
      <c r="HM317" s="21"/>
      <c r="HN317" s="21"/>
      <c r="HO317" s="21"/>
      <c r="HP317" s="21"/>
      <c r="HQ317" s="21"/>
      <c r="HR317" s="21"/>
      <c r="HS317" s="21"/>
      <c r="HT317" s="21"/>
      <c r="HU317" s="21"/>
      <c r="HV317" s="21"/>
      <c r="HW317" s="21"/>
      <c r="HX317" s="21"/>
      <c r="HY317" s="21"/>
      <c r="HZ317" s="21"/>
      <c r="IA317" s="21"/>
      <c r="IB317" s="21"/>
      <c r="IC317" s="21"/>
      <c r="ID317" s="21"/>
      <c r="IE317" s="21"/>
      <c r="IF317" s="21"/>
      <c r="IG317" s="21"/>
      <c r="IH317" s="21"/>
      <c r="II317" s="21"/>
      <c r="IJ317" s="21"/>
      <c r="IK317" s="21"/>
    </row>
    <row r="318" spans="2:245" x14ac:dyDescent="0.25">
      <c r="B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  <c r="BS318" s="21"/>
      <c r="BT318" s="21"/>
      <c r="BU318" s="21"/>
      <c r="BV318" s="21"/>
      <c r="BW318" s="21"/>
      <c r="BX318" s="21"/>
      <c r="BY318" s="21"/>
      <c r="BZ318" s="21"/>
      <c r="CA318" s="21"/>
      <c r="CB318" s="21"/>
      <c r="CC318" s="21"/>
      <c r="CD318" s="21"/>
      <c r="CE318" s="21"/>
      <c r="CF318" s="21"/>
      <c r="CG318" s="21"/>
      <c r="CH318" s="21"/>
      <c r="CI318" s="21"/>
      <c r="CJ318" s="21"/>
      <c r="CK318" s="21"/>
      <c r="CL318" s="21"/>
      <c r="CM318" s="21"/>
      <c r="CN318" s="21"/>
      <c r="CO318" s="21"/>
      <c r="CP318" s="21"/>
      <c r="CQ318" s="21"/>
      <c r="CR318" s="21"/>
      <c r="CS318" s="21"/>
      <c r="CT318" s="21"/>
      <c r="CU318" s="21"/>
      <c r="CV318" s="21"/>
      <c r="CW318" s="21"/>
      <c r="CX318" s="21"/>
      <c r="CY318" s="21"/>
      <c r="CZ318" s="21"/>
      <c r="DA318" s="21"/>
      <c r="DB318" s="21"/>
      <c r="DC318" s="21"/>
      <c r="DD318" s="21"/>
      <c r="DE318" s="21"/>
      <c r="DF318" s="21"/>
      <c r="DG318" s="21"/>
      <c r="DH318" s="21"/>
      <c r="DI318" s="21"/>
      <c r="DJ318" s="21"/>
      <c r="DK318" s="21"/>
      <c r="DL318" s="21"/>
      <c r="DM318" s="21"/>
      <c r="DN318" s="21"/>
      <c r="DO318" s="21"/>
      <c r="DP318" s="21"/>
      <c r="DQ318" s="21"/>
      <c r="DR318" s="21"/>
      <c r="DS318" s="21"/>
      <c r="DT318" s="21"/>
      <c r="DU318" s="21"/>
      <c r="DV318" s="21"/>
      <c r="DW318" s="21"/>
      <c r="DX318" s="21"/>
      <c r="DY318" s="21"/>
      <c r="DZ318" s="21"/>
      <c r="EA318" s="21"/>
      <c r="EB318" s="21"/>
      <c r="EC318" s="21"/>
      <c r="ED318" s="21"/>
      <c r="EE318" s="21"/>
      <c r="EF318" s="21"/>
      <c r="EG318" s="21"/>
      <c r="EH318" s="21"/>
      <c r="EI318" s="21"/>
      <c r="EJ318" s="21"/>
      <c r="EK318" s="21"/>
      <c r="EL318" s="21"/>
      <c r="EM318" s="21"/>
      <c r="EN318" s="21"/>
      <c r="EO318" s="21"/>
      <c r="EP318" s="21"/>
      <c r="EQ318" s="21"/>
      <c r="ER318" s="21"/>
      <c r="ES318" s="21"/>
      <c r="ET318" s="21"/>
      <c r="EU318" s="21"/>
      <c r="EV318" s="21"/>
      <c r="EW318" s="21"/>
      <c r="EX318" s="21"/>
      <c r="EY318" s="21"/>
      <c r="EZ318" s="21"/>
      <c r="FA318" s="21"/>
      <c r="FB318" s="21"/>
      <c r="FC318" s="21"/>
      <c r="FD318" s="21"/>
      <c r="FE318" s="21"/>
      <c r="FF318" s="21"/>
      <c r="FG318" s="21"/>
      <c r="FH318" s="21"/>
      <c r="FI318" s="21"/>
      <c r="FJ318" s="21"/>
      <c r="FK318" s="21"/>
      <c r="FL318" s="21"/>
      <c r="FM318" s="21"/>
      <c r="FN318" s="21"/>
      <c r="FO318" s="21"/>
      <c r="FP318" s="21"/>
      <c r="FQ318" s="21"/>
      <c r="FR318" s="21"/>
      <c r="FS318" s="21"/>
      <c r="FT318" s="21"/>
      <c r="FU318" s="21"/>
      <c r="FV318" s="21"/>
      <c r="FW318" s="21"/>
      <c r="FX318" s="21"/>
      <c r="FY318" s="21"/>
      <c r="FZ318" s="21"/>
      <c r="GA318" s="21"/>
      <c r="GB318" s="21"/>
      <c r="GC318" s="21"/>
      <c r="GD318" s="21"/>
      <c r="GE318" s="21"/>
      <c r="GF318" s="21"/>
      <c r="GG318" s="21"/>
      <c r="GH318" s="21"/>
      <c r="GI318" s="21"/>
      <c r="GJ318" s="21"/>
      <c r="GK318" s="21"/>
      <c r="GL318" s="21"/>
      <c r="GM318" s="21"/>
      <c r="GN318" s="21"/>
      <c r="GO318" s="21"/>
      <c r="GP318" s="21"/>
      <c r="GQ318" s="21"/>
      <c r="GR318" s="21"/>
      <c r="GS318" s="21"/>
      <c r="GT318" s="21"/>
      <c r="GU318" s="21"/>
      <c r="GV318" s="21"/>
      <c r="GW318" s="21"/>
      <c r="GX318" s="21"/>
      <c r="GY318" s="21"/>
      <c r="GZ318" s="21"/>
      <c r="HA318" s="21"/>
      <c r="HB318" s="21"/>
      <c r="HC318" s="21"/>
      <c r="HD318" s="21"/>
      <c r="HE318" s="21"/>
      <c r="HF318" s="21"/>
      <c r="HG318" s="21"/>
      <c r="HH318" s="21"/>
      <c r="HI318" s="21"/>
      <c r="HJ318" s="21"/>
      <c r="HK318" s="21"/>
      <c r="HL318" s="21"/>
      <c r="HM318" s="21"/>
      <c r="HN318" s="21"/>
      <c r="HO318" s="21"/>
      <c r="HP318" s="21"/>
      <c r="HQ318" s="21"/>
      <c r="HR318" s="21"/>
      <c r="HS318" s="21"/>
      <c r="HT318" s="21"/>
      <c r="HU318" s="21"/>
      <c r="HV318" s="21"/>
      <c r="HW318" s="21"/>
      <c r="HX318" s="21"/>
      <c r="HY318" s="21"/>
      <c r="HZ318" s="21"/>
      <c r="IA318" s="21"/>
      <c r="IB318" s="21"/>
      <c r="IC318" s="21"/>
      <c r="ID318" s="21"/>
      <c r="IE318" s="21"/>
      <c r="IF318" s="21"/>
      <c r="IG318" s="21"/>
      <c r="IH318" s="21"/>
      <c r="II318" s="21"/>
      <c r="IJ318" s="21"/>
      <c r="IK318" s="21"/>
    </row>
    <row r="319" spans="2:245" x14ac:dyDescent="0.25">
      <c r="B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1"/>
      <c r="BY319" s="21"/>
      <c r="BZ319" s="21"/>
      <c r="CA319" s="21"/>
      <c r="CB319" s="21"/>
      <c r="CC319" s="21"/>
      <c r="CD319" s="21"/>
      <c r="CE319" s="21"/>
      <c r="CF319" s="21"/>
      <c r="CG319" s="21"/>
      <c r="CH319" s="21"/>
      <c r="CI319" s="21"/>
      <c r="CJ319" s="21"/>
      <c r="CK319" s="21"/>
      <c r="CL319" s="21"/>
      <c r="CM319" s="21"/>
      <c r="CN319" s="21"/>
      <c r="CO319" s="21"/>
      <c r="CP319" s="21"/>
      <c r="CQ319" s="21"/>
      <c r="CR319" s="21"/>
      <c r="CS319" s="21"/>
      <c r="CT319" s="21"/>
      <c r="CU319" s="21"/>
      <c r="CV319" s="21"/>
      <c r="CW319" s="21"/>
      <c r="CX319" s="21"/>
      <c r="CY319" s="21"/>
      <c r="CZ319" s="21"/>
      <c r="DA319" s="21"/>
      <c r="DB319" s="21"/>
      <c r="DC319" s="21"/>
      <c r="DD319" s="21"/>
      <c r="DE319" s="21"/>
      <c r="DF319" s="21"/>
      <c r="DG319" s="21"/>
      <c r="DH319" s="21"/>
      <c r="DI319" s="21"/>
      <c r="DJ319" s="21"/>
      <c r="DK319" s="21"/>
      <c r="DL319" s="21"/>
      <c r="DM319" s="21"/>
      <c r="DN319" s="21"/>
      <c r="DO319" s="21"/>
      <c r="DP319" s="21"/>
      <c r="DQ319" s="21"/>
      <c r="DR319" s="21"/>
      <c r="DS319" s="21"/>
      <c r="DT319" s="21"/>
      <c r="DU319" s="21"/>
      <c r="DV319" s="21"/>
      <c r="DW319" s="21"/>
      <c r="DX319" s="21"/>
      <c r="DY319" s="21"/>
      <c r="DZ319" s="21"/>
      <c r="EA319" s="21"/>
      <c r="EB319" s="21"/>
      <c r="EC319" s="21"/>
      <c r="ED319" s="21"/>
      <c r="EE319" s="21"/>
      <c r="EF319" s="21"/>
      <c r="EG319" s="21"/>
      <c r="EH319" s="21"/>
      <c r="EI319" s="21"/>
      <c r="EJ319" s="21"/>
      <c r="EK319" s="21"/>
      <c r="EL319" s="21"/>
      <c r="EM319" s="21"/>
      <c r="EN319" s="21"/>
      <c r="EO319" s="21"/>
      <c r="EP319" s="21"/>
      <c r="EQ319" s="21"/>
      <c r="ER319" s="21"/>
      <c r="ES319" s="21"/>
      <c r="ET319" s="21"/>
      <c r="EU319" s="21"/>
      <c r="EV319" s="21"/>
      <c r="EW319" s="21"/>
      <c r="EX319" s="21"/>
      <c r="EY319" s="21"/>
      <c r="EZ319" s="21"/>
      <c r="FA319" s="21"/>
      <c r="FB319" s="21"/>
      <c r="FC319" s="21"/>
      <c r="FD319" s="21"/>
      <c r="FE319" s="21"/>
      <c r="FF319" s="21"/>
      <c r="FG319" s="21"/>
      <c r="FH319" s="21"/>
      <c r="FI319" s="21"/>
      <c r="FJ319" s="21"/>
      <c r="FK319" s="21"/>
      <c r="FL319" s="21"/>
      <c r="FM319" s="21"/>
      <c r="FN319" s="21"/>
      <c r="FO319" s="21"/>
      <c r="FP319" s="21"/>
      <c r="FQ319" s="21"/>
      <c r="FR319" s="21"/>
      <c r="FS319" s="21"/>
      <c r="FT319" s="21"/>
      <c r="FU319" s="21"/>
      <c r="FV319" s="21"/>
      <c r="FW319" s="21"/>
      <c r="FX319" s="21"/>
      <c r="FY319" s="21"/>
      <c r="FZ319" s="21"/>
      <c r="GA319" s="21"/>
      <c r="GB319" s="21"/>
      <c r="GC319" s="21"/>
      <c r="GD319" s="21"/>
      <c r="GE319" s="21"/>
      <c r="GF319" s="21"/>
      <c r="GG319" s="21"/>
      <c r="GH319" s="21"/>
      <c r="GI319" s="21"/>
      <c r="GJ319" s="21"/>
      <c r="GK319" s="21"/>
      <c r="GL319" s="21"/>
      <c r="GM319" s="21"/>
      <c r="GN319" s="21"/>
      <c r="GO319" s="21"/>
      <c r="GP319" s="21"/>
      <c r="GQ319" s="21"/>
      <c r="GR319" s="21"/>
      <c r="GS319" s="21"/>
      <c r="GT319" s="21"/>
      <c r="GU319" s="21"/>
      <c r="GV319" s="21"/>
      <c r="GW319" s="21"/>
      <c r="GX319" s="21"/>
      <c r="GY319" s="21"/>
      <c r="GZ319" s="21"/>
      <c r="HA319" s="21"/>
      <c r="HB319" s="21"/>
      <c r="HC319" s="21"/>
      <c r="HD319" s="21"/>
      <c r="HE319" s="21"/>
      <c r="HF319" s="21"/>
      <c r="HG319" s="21"/>
      <c r="HH319" s="21"/>
      <c r="HI319" s="21"/>
      <c r="HJ319" s="21"/>
      <c r="HK319" s="21"/>
      <c r="HL319" s="21"/>
      <c r="HM319" s="21"/>
      <c r="HN319" s="21"/>
      <c r="HO319" s="21"/>
      <c r="HP319" s="21"/>
      <c r="HQ319" s="21"/>
      <c r="HR319" s="21"/>
      <c r="HS319" s="21"/>
      <c r="HT319" s="21"/>
      <c r="HU319" s="21"/>
      <c r="HV319" s="21"/>
      <c r="HW319" s="21"/>
      <c r="HX319" s="21"/>
      <c r="HY319" s="21"/>
      <c r="HZ319" s="21"/>
      <c r="IA319" s="21"/>
      <c r="IB319" s="21"/>
      <c r="IC319" s="21"/>
      <c r="ID319" s="21"/>
      <c r="IE319" s="21"/>
      <c r="IF319" s="21"/>
      <c r="IG319" s="21"/>
      <c r="IH319" s="21"/>
      <c r="II319" s="21"/>
      <c r="IJ319" s="21"/>
      <c r="IK319" s="21"/>
    </row>
    <row r="320" spans="2:245" x14ac:dyDescent="0.25">
      <c r="B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1"/>
      <c r="BY320" s="21"/>
      <c r="BZ320" s="21"/>
      <c r="CA320" s="21"/>
      <c r="CB320" s="21"/>
      <c r="CC320" s="21"/>
      <c r="CD320" s="21"/>
      <c r="CE320" s="21"/>
      <c r="CF320" s="21"/>
      <c r="CG320" s="21"/>
      <c r="CH320" s="21"/>
      <c r="CI320" s="21"/>
      <c r="CJ320" s="21"/>
      <c r="CK320" s="21"/>
      <c r="CL320" s="21"/>
      <c r="CM320" s="21"/>
      <c r="CN320" s="21"/>
      <c r="CO320" s="21"/>
      <c r="CP320" s="21"/>
      <c r="CQ320" s="21"/>
      <c r="CR320" s="21"/>
      <c r="CS320" s="21"/>
      <c r="CT320" s="21"/>
      <c r="CU320" s="21"/>
      <c r="CV320" s="21"/>
      <c r="CW320" s="21"/>
      <c r="CX320" s="21"/>
      <c r="CY320" s="21"/>
      <c r="CZ320" s="21"/>
      <c r="DA320" s="21"/>
      <c r="DB320" s="21"/>
      <c r="DC320" s="21"/>
      <c r="DD320" s="21"/>
      <c r="DE320" s="21"/>
      <c r="DF320" s="21"/>
      <c r="DG320" s="21"/>
      <c r="DH320" s="21"/>
      <c r="DI320" s="21"/>
      <c r="DJ320" s="21"/>
      <c r="DK320" s="21"/>
      <c r="DL320" s="21"/>
      <c r="DM320" s="21"/>
      <c r="DN320" s="21"/>
      <c r="DO320" s="21"/>
      <c r="DP320" s="21"/>
      <c r="DQ320" s="21"/>
      <c r="DR320" s="21"/>
      <c r="DS320" s="21"/>
      <c r="DT320" s="21"/>
      <c r="DU320" s="21"/>
      <c r="DV320" s="21"/>
      <c r="DW320" s="21"/>
      <c r="DX320" s="21"/>
      <c r="DY320" s="21"/>
      <c r="DZ320" s="21"/>
      <c r="EA320" s="21"/>
      <c r="EB320" s="21"/>
      <c r="EC320" s="21"/>
      <c r="ED320" s="21"/>
      <c r="EE320" s="21"/>
      <c r="EF320" s="21"/>
      <c r="EG320" s="21"/>
      <c r="EH320" s="21"/>
      <c r="EI320" s="21"/>
      <c r="EJ320" s="21"/>
      <c r="EK320" s="21"/>
      <c r="EL320" s="21"/>
      <c r="EM320" s="21"/>
      <c r="EN320" s="21"/>
      <c r="EO320" s="21"/>
      <c r="EP320" s="21"/>
      <c r="EQ320" s="21"/>
      <c r="ER320" s="21"/>
      <c r="ES320" s="21"/>
      <c r="ET320" s="21"/>
      <c r="EU320" s="21"/>
      <c r="EV320" s="21"/>
      <c r="EW320" s="21"/>
      <c r="EX320" s="21"/>
      <c r="EY320" s="21"/>
      <c r="EZ320" s="21"/>
      <c r="FA320" s="21"/>
      <c r="FB320" s="21"/>
      <c r="FC320" s="21"/>
      <c r="FD320" s="21"/>
      <c r="FE320" s="21"/>
      <c r="FF320" s="21"/>
      <c r="FG320" s="21"/>
      <c r="FH320" s="21"/>
      <c r="FI320" s="21"/>
      <c r="FJ320" s="21"/>
      <c r="FK320" s="21"/>
      <c r="FL320" s="21"/>
      <c r="FM320" s="21"/>
      <c r="FN320" s="21"/>
      <c r="FO320" s="21"/>
      <c r="FP320" s="21"/>
      <c r="FQ320" s="21"/>
      <c r="FR320" s="21"/>
      <c r="FS320" s="21"/>
      <c r="FT320" s="21"/>
      <c r="FU320" s="21"/>
      <c r="FV320" s="21"/>
      <c r="FW320" s="21"/>
      <c r="FX320" s="21"/>
      <c r="FY320" s="21"/>
      <c r="FZ320" s="21"/>
      <c r="GA320" s="21"/>
      <c r="GB320" s="21"/>
      <c r="GC320" s="21"/>
      <c r="GD320" s="21"/>
      <c r="GE320" s="21"/>
      <c r="GF320" s="21"/>
      <c r="GG320" s="21"/>
      <c r="GH320" s="21"/>
      <c r="GI320" s="21"/>
      <c r="GJ320" s="21"/>
      <c r="GK320" s="21"/>
      <c r="GL320" s="21"/>
      <c r="GM320" s="21"/>
      <c r="GN320" s="21"/>
      <c r="GO320" s="21"/>
      <c r="GP320" s="21"/>
      <c r="GQ320" s="21"/>
      <c r="GR320" s="21"/>
      <c r="GS320" s="21"/>
      <c r="GT320" s="21"/>
      <c r="GU320" s="21"/>
      <c r="GV320" s="21"/>
      <c r="GW320" s="21"/>
      <c r="GX320" s="21"/>
      <c r="GY320" s="21"/>
      <c r="GZ320" s="21"/>
      <c r="HA320" s="21"/>
      <c r="HB320" s="21"/>
      <c r="HC320" s="21"/>
      <c r="HD320" s="21"/>
      <c r="HE320" s="21"/>
      <c r="HF320" s="21"/>
      <c r="HG320" s="21"/>
      <c r="HH320" s="21"/>
      <c r="HI320" s="21"/>
      <c r="HJ320" s="21"/>
      <c r="HK320" s="21"/>
      <c r="HL320" s="21"/>
      <c r="HM320" s="21"/>
      <c r="HN320" s="21"/>
      <c r="HO320" s="21"/>
      <c r="HP320" s="21"/>
      <c r="HQ320" s="21"/>
      <c r="HR320" s="21"/>
      <c r="HS320" s="21"/>
      <c r="HT320" s="21"/>
      <c r="HU320" s="21"/>
      <c r="HV320" s="21"/>
      <c r="HW320" s="21"/>
      <c r="HX320" s="21"/>
      <c r="HY320" s="21"/>
      <c r="HZ320" s="21"/>
      <c r="IA320" s="21"/>
      <c r="IB320" s="21"/>
      <c r="IC320" s="21"/>
      <c r="ID320" s="21"/>
      <c r="IE320" s="21"/>
      <c r="IF320" s="21"/>
      <c r="IG320" s="21"/>
      <c r="IH320" s="21"/>
      <c r="II320" s="21"/>
      <c r="IJ320" s="21"/>
      <c r="IK320" s="21"/>
    </row>
    <row r="321" spans="2:245" x14ac:dyDescent="0.25">
      <c r="B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  <c r="BS321" s="21"/>
      <c r="BT321" s="21"/>
      <c r="BU321" s="21"/>
      <c r="BV321" s="21"/>
      <c r="BW321" s="21"/>
      <c r="BX321" s="21"/>
      <c r="BY321" s="21"/>
      <c r="BZ321" s="21"/>
      <c r="CA321" s="21"/>
      <c r="CB321" s="21"/>
      <c r="CC321" s="21"/>
      <c r="CD321" s="21"/>
      <c r="CE321" s="21"/>
      <c r="CF321" s="21"/>
      <c r="CG321" s="21"/>
      <c r="CH321" s="21"/>
      <c r="CI321" s="21"/>
      <c r="CJ321" s="21"/>
      <c r="CK321" s="21"/>
      <c r="CL321" s="21"/>
      <c r="CM321" s="21"/>
      <c r="CN321" s="21"/>
      <c r="CO321" s="21"/>
      <c r="CP321" s="21"/>
      <c r="CQ321" s="21"/>
      <c r="CR321" s="21"/>
      <c r="CS321" s="21"/>
      <c r="CT321" s="21"/>
      <c r="CU321" s="21"/>
      <c r="CV321" s="21"/>
      <c r="CW321" s="21"/>
      <c r="CX321" s="21"/>
      <c r="CY321" s="21"/>
      <c r="CZ321" s="21"/>
      <c r="DA321" s="21"/>
      <c r="DB321" s="21"/>
      <c r="DC321" s="21"/>
      <c r="DD321" s="21"/>
      <c r="DE321" s="21"/>
      <c r="DF321" s="21"/>
      <c r="DG321" s="21"/>
      <c r="DH321" s="21"/>
      <c r="DI321" s="21"/>
      <c r="DJ321" s="21"/>
      <c r="DK321" s="21"/>
      <c r="DL321" s="21"/>
      <c r="DM321" s="21"/>
      <c r="DN321" s="21"/>
      <c r="DO321" s="21"/>
      <c r="DP321" s="21"/>
      <c r="DQ321" s="21"/>
      <c r="DR321" s="21"/>
      <c r="DS321" s="21"/>
      <c r="DT321" s="21"/>
      <c r="DU321" s="21"/>
      <c r="DV321" s="21"/>
      <c r="DW321" s="21"/>
      <c r="DX321" s="21"/>
      <c r="DY321" s="21"/>
      <c r="DZ321" s="21"/>
      <c r="EA321" s="21"/>
      <c r="EB321" s="21"/>
      <c r="EC321" s="21"/>
      <c r="ED321" s="21"/>
      <c r="EE321" s="21"/>
      <c r="EF321" s="21"/>
      <c r="EG321" s="21"/>
      <c r="EH321" s="21"/>
      <c r="EI321" s="21"/>
      <c r="EJ321" s="21"/>
      <c r="EK321" s="21"/>
      <c r="EL321" s="21"/>
      <c r="EM321" s="21"/>
      <c r="EN321" s="21"/>
      <c r="EO321" s="21"/>
      <c r="EP321" s="21"/>
      <c r="EQ321" s="21"/>
      <c r="ER321" s="21"/>
      <c r="ES321" s="21"/>
      <c r="ET321" s="21"/>
      <c r="EU321" s="21"/>
      <c r="EV321" s="21"/>
      <c r="EW321" s="21"/>
      <c r="EX321" s="21"/>
      <c r="EY321" s="21"/>
      <c r="EZ321" s="21"/>
      <c r="FA321" s="21"/>
      <c r="FB321" s="21"/>
      <c r="FC321" s="21"/>
      <c r="FD321" s="21"/>
      <c r="FE321" s="21"/>
      <c r="FF321" s="21"/>
      <c r="FG321" s="21"/>
      <c r="FH321" s="21"/>
      <c r="FI321" s="21"/>
      <c r="FJ321" s="21"/>
      <c r="FK321" s="21"/>
      <c r="FL321" s="21"/>
      <c r="FM321" s="21"/>
      <c r="FN321" s="21"/>
      <c r="FO321" s="21"/>
      <c r="FP321" s="21"/>
      <c r="FQ321" s="21"/>
      <c r="FR321" s="21"/>
      <c r="FS321" s="21"/>
      <c r="FT321" s="21"/>
      <c r="FU321" s="21"/>
      <c r="FV321" s="21"/>
      <c r="FW321" s="21"/>
      <c r="FX321" s="21"/>
      <c r="FY321" s="21"/>
      <c r="FZ321" s="21"/>
      <c r="GA321" s="21"/>
      <c r="GB321" s="21"/>
      <c r="GC321" s="21"/>
      <c r="GD321" s="21"/>
      <c r="GE321" s="21"/>
      <c r="GF321" s="21"/>
      <c r="GG321" s="21"/>
      <c r="GH321" s="21"/>
      <c r="GI321" s="21"/>
      <c r="GJ321" s="21"/>
      <c r="GK321" s="21"/>
      <c r="GL321" s="21"/>
      <c r="GM321" s="21"/>
      <c r="GN321" s="21"/>
      <c r="GO321" s="21"/>
      <c r="GP321" s="21"/>
      <c r="GQ321" s="21"/>
      <c r="GR321" s="21"/>
      <c r="GS321" s="21"/>
      <c r="GT321" s="21"/>
      <c r="GU321" s="21"/>
      <c r="GV321" s="21"/>
      <c r="GW321" s="21"/>
      <c r="GX321" s="21"/>
      <c r="GY321" s="21"/>
      <c r="GZ321" s="21"/>
      <c r="HA321" s="21"/>
      <c r="HB321" s="21"/>
      <c r="HC321" s="21"/>
      <c r="HD321" s="21"/>
      <c r="HE321" s="21"/>
      <c r="HF321" s="21"/>
      <c r="HG321" s="21"/>
      <c r="HH321" s="21"/>
      <c r="HI321" s="21"/>
      <c r="HJ321" s="21"/>
      <c r="HK321" s="21"/>
      <c r="HL321" s="21"/>
      <c r="HM321" s="21"/>
      <c r="HN321" s="21"/>
      <c r="HO321" s="21"/>
      <c r="HP321" s="21"/>
      <c r="HQ321" s="21"/>
      <c r="HR321" s="21"/>
      <c r="HS321" s="21"/>
      <c r="HT321" s="21"/>
      <c r="HU321" s="21"/>
      <c r="HV321" s="21"/>
      <c r="HW321" s="21"/>
      <c r="HX321" s="21"/>
      <c r="HY321" s="21"/>
      <c r="HZ321" s="21"/>
      <c r="IA321" s="21"/>
      <c r="IB321" s="21"/>
      <c r="IC321" s="21"/>
      <c r="ID321" s="21"/>
      <c r="IE321" s="21"/>
      <c r="IF321" s="21"/>
      <c r="IG321" s="21"/>
      <c r="IH321" s="21"/>
      <c r="II321" s="21"/>
      <c r="IJ321" s="21"/>
      <c r="IK321" s="21"/>
    </row>
    <row r="322" spans="2:245" x14ac:dyDescent="0.25">
      <c r="B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  <c r="CQ322" s="21"/>
      <c r="CR322" s="21"/>
      <c r="CS322" s="21"/>
      <c r="CT322" s="21"/>
      <c r="CU322" s="21"/>
      <c r="CV322" s="21"/>
      <c r="CW322" s="21"/>
      <c r="CX322" s="21"/>
      <c r="CY322" s="21"/>
      <c r="CZ322" s="21"/>
      <c r="DA322" s="21"/>
      <c r="DB322" s="21"/>
      <c r="DC322" s="21"/>
      <c r="DD322" s="21"/>
      <c r="DE322" s="21"/>
      <c r="DF322" s="21"/>
      <c r="DG322" s="21"/>
      <c r="DH322" s="21"/>
      <c r="DI322" s="21"/>
      <c r="DJ322" s="21"/>
      <c r="DK322" s="21"/>
      <c r="DL322" s="21"/>
      <c r="DM322" s="21"/>
      <c r="DN322" s="21"/>
      <c r="DO322" s="21"/>
      <c r="DP322" s="21"/>
      <c r="DQ322" s="21"/>
      <c r="DR322" s="21"/>
      <c r="DS322" s="21"/>
      <c r="DT322" s="21"/>
      <c r="DU322" s="21"/>
      <c r="DV322" s="21"/>
      <c r="DW322" s="21"/>
      <c r="DX322" s="21"/>
      <c r="DY322" s="21"/>
      <c r="DZ322" s="21"/>
      <c r="EA322" s="21"/>
      <c r="EB322" s="21"/>
      <c r="EC322" s="21"/>
      <c r="ED322" s="21"/>
      <c r="EE322" s="21"/>
      <c r="EF322" s="21"/>
      <c r="EG322" s="21"/>
      <c r="EH322" s="21"/>
      <c r="EI322" s="21"/>
      <c r="EJ322" s="21"/>
      <c r="EK322" s="21"/>
      <c r="EL322" s="21"/>
      <c r="EM322" s="21"/>
      <c r="EN322" s="21"/>
      <c r="EO322" s="21"/>
      <c r="EP322" s="21"/>
      <c r="EQ322" s="21"/>
      <c r="ER322" s="21"/>
      <c r="ES322" s="21"/>
      <c r="ET322" s="21"/>
      <c r="EU322" s="21"/>
      <c r="EV322" s="21"/>
      <c r="EW322" s="21"/>
      <c r="EX322" s="21"/>
      <c r="EY322" s="21"/>
      <c r="EZ322" s="21"/>
      <c r="FA322" s="21"/>
      <c r="FB322" s="21"/>
      <c r="FC322" s="21"/>
      <c r="FD322" s="21"/>
      <c r="FE322" s="21"/>
      <c r="FF322" s="21"/>
      <c r="FG322" s="21"/>
      <c r="FH322" s="21"/>
      <c r="FI322" s="21"/>
      <c r="FJ322" s="21"/>
      <c r="FK322" s="21"/>
      <c r="FL322" s="21"/>
      <c r="FM322" s="21"/>
      <c r="FN322" s="21"/>
      <c r="FO322" s="21"/>
      <c r="FP322" s="21"/>
      <c r="FQ322" s="21"/>
      <c r="FR322" s="21"/>
      <c r="FS322" s="21"/>
      <c r="FT322" s="21"/>
      <c r="FU322" s="21"/>
      <c r="FV322" s="21"/>
      <c r="FW322" s="21"/>
      <c r="FX322" s="21"/>
      <c r="FY322" s="21"/>
      <c r="FZ322" s="21"/>
      <c r="GA322" s="21"/>
      <c r="GB322" s="21"/>
      <c r="GC322" s="21"/>
      <c r="GD322" s="21"/>
      <c r="GE322" s="21"/>
      <c r="GF322" s="21"/>
      <c r="GG322" s="21"/>
      <c r="GH322" s="21"/>
      <c r="GI322" s="21"/>
      <c r="GJ322" s="21"/>
      <c r="GK322" s="21"/>
      <c r="GL322" s="21"/>
      <c r="GM322" s="21"/>
      <c r="GN322" s="21"/>
      <c r="GO322" s="21"/>
      <c r="GP322" s="21"/>
      <c r="GQ322" s="21"/>
      <c r="GR322" s="21"/>
      <c r="GS322" s="21"/>
      <c r="GT322" s="21"/>
      <c r="GU322" s="21"/>
      <c r="GV322" s="21"/>
      <c r="GW322" s="21"/>
      <c r="GX322" s="21"/>
      <c r="GY322" s="21"/>
      <c r="GZ322" s="21"/>
      <c r="HA322" s="21"/>
      <c r="HB322" s="21"/>
      <c r="HC322" s="21"/>
      <c r="HD322" s="21"/>
      <c r="HE322" s="21"/>
      <c r="HF322" s="21"/>
      <c r="HG322" s="21"/>
      <c r="HH322" s="21"/>
      <c r="HI322" s="21"/>
      <c r="HJ322" s="21"/>
      <c r="HK322" s="21"/>
      <c r="HL322" s="21"/>
      <c r="HM322" s="21"/>
      <c r="HN322" s="21"/>
      <c r="HO322" s="21"/>
      <c r="HP322" s="21"/>
      <c r="HQ322" s="21"/>
      <c r="HR322" s="21"/>
      <c r="HS322" s="21"/>
      <c r="HT322" s="21"/>
      <c r="HU322" s="21"/>
      <c r="HV322" s="21"/>
      <c r="HW322" s="21"/>
      <c r="HX322" s="21"/>
      <c r="HY322" s="21"/>
      <c r="HZ322" s="21"/>
      <c r="IA322" s="21"/>
      <c r="IB322" s="21"/>
      <c r="IC322" s="21"/>
      <c r="ID322" s="21"/>
      <c r="IE322" s="21"/>
      <c r="IF322" s="21"/>
      <c r="IG322" s="21"/>
      <c r="IH322" s="21"/>
      <c r="II322" s="21"/>
      <c r="IJ322" s="21"/>
      <c r="IK322" s="21"/>
    </row>
    <row r="323" spans="2:245" x14ac:dyDescent="0.25">
      <c r="B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  <c r="BS323" s="21"/>
      <c r="BT323" s="21"/>
      <c r="BU323" s="21"/>
      <c r="BV323" s="21"/>
      <c r="BW323" s="21"/>
      <c r="BX323" s="21"/>
      <c r="BY323" s="21"/>
      <c r="BZ323" s="21"/>
      <c r="CA323" s="21"/>
      <c r="CB323" s="21"/>
      <c r="CC323" s="21"/>
      <c r="CD323" s="21"/>
      <c r="CE323" s="21"/>
      <c r="CF323" s="21"/>
      <c r="CG323" s="21"/>
      <c r="CH323" s="21"/>
      <c r="CI323" s="21"/>
      <c r="CJ323" s="21"/>
      <c r="CK323" s="21"/>
      <c r="CL323" s="21"/>
      <c r="CM323" s="21"/>
      <c r="CN323" s="21"/>
      <c r="CO323" s="21"/>
      <c r="CP323" s="21"/>
      <c r="CQ323" s="21"/>
      <c r="CR323" s="21"/>
      <c r="CS323" s="21"/>
      <c r="CT323" s="21"/>
      <c r="CU323" s="21"/>
      <c r="CV323" s="21"/>
      <c r="CW323" s="21"/>
      <c r="CX323" s="21"/>
      <c r="CY323" s="21"/>
      <c r="CZ323" s="21"/>
      <c r="DA323" s="21"/>
      <c r="DB323" s="21"/>
      <c r="DC323" s="21"/>
      <c r="DD323" s="21"/>
      <c r="DE323" s="21"/>
      <c r="DF323" s="21"/>
      <c r="DG323" s="21"/>
      <c r="DH323" s="21"/>
      <c r="DI323" s="21"/>
      <c r="DJ323" s="21"/>
      <c r="DK323" s="21"/>
      <c r="DL323" s="21"/>
      <c r="DM323" s="21"/>
      <c r="DN323" s="21"/>
      <c r="DO323" s="21"/>
      <c r="DP323" s="21"/>
      <c r="DQ323" s="21"/>
      <c r="DR323" s="21"/>
      <c r="DS323" s="21"/>
      <c r="DT323" s="21"/>
      <c r="DU323" s="21"/>
      <c r="DV323" s="21"/>
      <c r="DW323" s="21"/>
      <c r="DX323" s="21"/>
      <c r="DY323" s="21"/>
      <c r="DZ323" s="21"/>
      <c r="EA323" s="21"/>
      <c r="EB323" s="21"/>
      <c r="EC323" s="21"/>
      <c r="ED323" s="21"/>
      <c r="EE323" s="21"/>
      <c r="EF323" s="21"/>
      <c r="EG323" s="21"/>
      <c r="EH323" s="21"/>
      <c r="EI323" s="21"/>
      <c r="EJ323" s="21"/>
      <c r="EK323" s="21"/>
      <c r="EL323" s="21"/>
      <c r="EM323" s="21"/>
      <c r="EN323" s="21"/>
      <c r="EO323" s="21"/>
      <c r="EP323" s="21"/>
      <c r="EQ323" s="21"/>
      <c r="ER323" s="21"/>
      <c r="ES323" s="21"/>
      <c r="ET323" s="21"/>
      <c r="EU323" s="21"/>
      <c r="EV323" s="21"/>
      <c r="EW323" s="21"/>
      <c r="EX323" s="21"/>
      <c r="EY323" s="21"/>
      <c r="EZ323" s="21"/>
      <c r="FA323" s="21"/>
      <c r="FB323" s="21"/>
      <c r="FC323" s="21"/>
      <c r="FD323" s="21"/>
      <c r="FE323" s="21"/>
      <c r="FF323" s="21"/>
      <c r="FG323" s="21"/>
      <c r="FH323" s="21"/>
      <c r="FI323" s="21"/>
      <c r="FJ323" s="21"/>
      <c r="FK323" s="21"/>
      <c r="FL323" s="21"/>
      <c r="FM323" s="21"/>
      <c r="FN323" s="21"/>
      <c r="FO323" s="21"/>
      <c r="FP323" s="21"/>
      <c r="FQ323" s="21"/>
      <c r="FR323" s="21"/>
      <c r="FS323" s="21"/>
      <c r="FT323" s="21"/>
      <c r="FU323" s="21"/>
      <c r="FV323" s="21"/>
      <c r="FW323" s="21"/>
      <c r="FX323" s="21"/>
      <c r="FY323" s="21"/>
      <c r="FZ323" s="21"/>
      <c r="GA323" s="21"/>
      <c r="GB323" s="21"/>
      <c r="GC323" s="21"/>
      <c r="GD323" s="21"/>
      <c r="GE323" s="21"/>
      <c r="GF323" s="21"/>
      <c r="GG323" s="21"/>
      <c r="GH323" s="21"/>
      <c r="GI323" s="21"/>
      <c r="GJ323" s="21"/>
      <c r="GK323" s="21"/>
      <c r="GL323" s="21"/>
      <c r="GM323" s="21"/>
      <c r="GN323" s="21"/>
      <c r="GO323" s="21"/>
      <c r="GP323" s="21"/>
      <c r="GQ323" s="21"/>
      <c r="GR323" s="21"/>
      <c r="GS323" s="21"/>
      <c r="GT323" s="21"/>
      <c r="GU323" s="21"/>
      <c r="GV323" s="21"/>
      <c r="GW323" s="21"/>
      <c r="GX323" s="21"/>
      <c r="GY323" s="21"/>
      <c r="GZ323" s="21"/>
      <c r="HA323" s="21"/>
      <c r="HB323" s="21"/>
      <c r="HC323" s="21"/>
      <c r="HD323" s="21"/>
      <c r="HE323" s="21"/>
      <c r="HF323" s="21"/>
      <c r="HG323" s="21"/>
      <c r="HH323" s="21"/>
      <c r="HI323" s="21"/>
      <c r="HJ323" s="21"/>
      <c r="HK323" s="21"/>
      <c r="HL323" s="21"/>
      <c r="HM323" s="21"/>
      <c r="HN323" s="21"/>
      <c r="HO323" s="21"/>
      <c r="HP323" s="21"/>
      <c r="HQ323" s="21"/>
      <c r="HR323" s="21"/>
      <c r="HS323" s="21"/>
      <c r="HT323" s="21"/>
      <c r="HU323" s="21"/>
      <c r="HV323" s="21"/>
      <c r="HW323" s="21"/>
      <c r="HX323" s="21"/>
      <c r="HY323" s="21"/>
      <c r="HZ323" s="21"/>
      <c r="IA323" s="21"/>
      <c r="IB323" s="21"/>
      <c r="IC323" s="21"/>
      <c r="ID323" s="21"/>
      <c r="IE323" s="21"/>
      <c r="IF323" s="21"/>
      <c r="IG323" s="21"/>
      <c r="IH323" s="21"/>
      <c r="II323" s="21"/>
      <c r="IJ323" s="21"/>
      <c r="IK323" s="21"/>
    </row>
    <row r="324" spans="2:245" x14ac:dyDescent="0.25">
      <c r="B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  <c r="BY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  <c r="CJ324" s="21"/>
      <c r="CK324" s="21"/>
      <c r="CL324" s="21"/>
      <c r="CM324" s="21"/>
      <c r="CN324" s="21"/>
      <c r="CO324" s="21"/>
      <c r="CP324" s="21"/>
      <c r="CQ324" s="21"/>
      <c r="CR324" s="21"/>
      <c r="CS324" s="21"/>
      <c r="CT324" s="21"/>
      <c r="CU324" s="21"/>
      <c r="CV324" s="21"/>
      <c r="CW324" s="21"/>
      <c r="CX324" s="21"/>
      <c r="CY324" s="21"/>
      <c r="CZ324" s="21"/>
      <c r="DA324" s="21"/>
      <c r="DB324" s="21"/>
      <c r="DC324" s="21"/>
      <c r="DD324" s="21"/>
      <c r="DE324" s="21"/>
      <c r="DF324" s="21"/>
      <c r="DG324" s="21"/>
      <c r="DH324" s="21"/>
      <c r="DI324" s="21"/>
      <c r="DJ324" s="21"/>
      <c r="DK324" s="21"/>
      <c r="DL324" s="21"/>
      <c r="DM324" s="21"/>
      <c r="DN324" s="21"/>
      <c r="DO324" s="21"/>
      <c r="DP324" s="21"/>
      <c r="DQ324" s="21"/>
      <c r="DR324" s="21"/>
      <c r="DS324" s="21"/>
      <c r="DT324" s="21"/>
      <c r="DU324" s="21"/>
      <c r="DV324" s="21"/>
      <c r="DW324" s="21"/>
      <c r="DX324" s="21"/>
      <c r="DY324" s="21"/>
      <c r="DZ324" s="21"/>
      <c r="EA324" s="21"/>
      <c r="EB324" s="21"/>
      <c r="EC324" s="21"/>
      <c r="ED324" s="21"/>
      <c r="EE324" s="21"/>
      <c r="EF324" s="21"/>
      <c r="EG324" s="21"/>
      <c r="EH324" s="21"/>
      <c r="EI324" s="21"/>
      <c r="EJ324" s="21"/>
      <c r="EK324" s="21"/>
      <c r="EL324" s="21"/>
      <c r="EM324" s="21"/>
      <c r="EN324" s="21"/>
      <c r="EO324" s="21"/>
      <c r="EP324" s="21"/>
      <c r="EQ324" s="21"/>
      <c r="ER324" s="21"/>
      <c r="ES324" s="21"/>
      <c r="ET324" s="21"/>
      <c r="EU324" s="21"/>
      <c r="EV324" s="21"/>
      <c r="EW324" s="21"/>
      <c r="EX324" s="21"/>
      <c r="EY324" s="21"/>
      <c r="EZ324" s="21"/>
      <c r="FA324" s="21"/>
      <c r="FB324" s="21"/>
      <c r="FC324" s="21"/>
      <c r="FD324" s="21"/>
      <c r="FE324" s="21"/>
      <c r="FF324" s="21"/>
      <c r="FG324" s="21"/>
      <c r="FH324" s="21"/>
      <c r="FI324" s="21"/>
      <c r="FJ324" s="21"/>
      <c r="FK324" s="21"/>
      <c r="FL324" s="21"/>
      <c r="FM324" s="21"/>
      <c r="FN324" s="21"/>
      <c r="FO324" s="21"/>
      <c r="FP324" s="21"/>
      <c r="FQ324" s="21"/>
      <c r="FR324" s="21"/>
      <c r="FS324" s="21"/>
      <c r="FT324" s="21"/>
      <c r="FU324" s="21"/>
      <c r="FV324" s="21"/>
      <c r="FW324" s="21"/>
      <c r="FX324" s="21"/>
      <c r="FY324" s="21"/>
      <c r="FZ324" s="21"/>
      <c r="GA324" s="21"/>
      <c r="GB324" s="21"/>
      <c r="GC324" s="21"/>
      <c r="GD324" s="21"/>
      <c r="GE324" s="21"/>
      <c r="GF324" s="21"/>
      <c r="GG324" s="21"/>
      <c r="GH324" s="21"/>
      <c r="GI324" s="21"/>
      <c r="GJ324" s="21"/>
      <c r="GK324" s="21"/>
      <c r="GL324" s="21"/>
      <c r="GM324" s="21"/>
      <c r="GN324" s="21"/>
      <c r="GO324" s="21"/>
      <c r="GP324" s="21"/>
      <c r="GQ324" s="21"/>
      <c r="GR324" s="21"/>
      <c r="GS324" s="21"/>
      <c r="GT324" s="21"/>
      <c r="GU324" s="21"/>
      <c r="GV324" s="21"/>
      <c r="GW324" s="21"/>
      <c r="GX324" s="21"/>
      <c r="GY324" s="21"/>
      <c r="GZ324" s="21"/>
      <c r="HA324" s="21"/>
      <c r="HB324" s="21"/>
      <c r="HC324" s="21"/>
      <c r="HD324" s="21"/>
      <c r="HE324" s="21"/>
      <c r="HF324" s="21"/>
      <c r="HG324" s="21"/>
      <c r="HH324" s="21"/>
      <c r="HI324" s="21"/>
      <c r="HJ324" s="21"/>
      <c r="HK324" s="21"/>
      <c r="HL324" s="21"/>
      <c r="HM324" s="21"/>
      <c r="HN324" s="21"/>
      <c r="HO324" s="21"/>
      <c r="HP324" s="21"/>
      <c r="HQ324" s="21"/>
      <c r="HR324" s="21"/>
      <c r="HS324" s="21"/>
      <c r="HT324" s="21"/>
      <c r="HU324" s="21"/>
      <c r="HV324" s="21"/>
      <c r="HW324" s="21"/>
      <c r="HX324" s="21"/>
      <c r="HY324" s="21"/>
      <c r="HZ324" s="21"/>
      <c r="IA324" s="21"/>
      <c r="IB324" s="21"/>
      <c r="IC324" s="21"/>
      <c r="ID324" s="21"/>
      <c r="IE324" s="21"/>
      <c r="IF324" s="21"/>
      <c r="IG324" s="21"/>
      <c r="IH324" s="21"/>
      <c r="II324" s="21"/>
      <c r="IJ324" s="21"/>
      <c r="IK324" s="21"/>
    </row>
    <row r="325" spans="2:245" x14ac:dyDescent="0.25">
      <c r="B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  <c r="CJ325" s="21"/>
      <c r="CK325" s="21"/>
      <c r="CL325" s="21"/>
      <c r="CM325" s="21"/>
      <c r="CN325" s="21"/>
      <c r="CO325" s="21"/>
      <c r="CP325" s="21"/>
      <c r="CQ325" s="21"/>
      <c r="CR325" s="21"/>
      <c r="CS325" s="21"/>
      <c r="CT325" s="21"/>
      <c r="CU325" s="21"/>
      <c r="CV325" s="21"/>
      <c r="CW325" s="21"/>
      <c r="CX325" s="21"/>
      <c r="CY325" s="21"/>
      <c r="CZ325" s="21"/>
      <c r="DA325" s="21"/>
      <c r="DB325" s="21"/>
      <c r="DC325" s="21"/>
      <c r="DD325" s="21"/>
      <c r="DE325" s="21"/>
      <c r="DF325" s="21"/>
      <c r="DG325" s="21"/>
      <c r="DH325" s="21"/>
      <c r="DI325" s="21"/>
      <c r="DJ325" s="21"/>
      <c r="DK325" s="21"/>
      <c r="DL325" s="21"/>
      <c r="DM325" s="21"/>
      <c r="DN325" s="21"/>
      <c r="DO325" s="21"/>
      <c r="DP325" s="21"/>
      <c r="DQ325" s="21"/>
      <c r="DR325" s="21"/>
      <c r="DS325" s="21"/>
      <c r="DT325" s="21"/>
      <c r="DU325" s="21"/>
      <c r="DV325" s="21"/>
      <c r="DW325" s="21"/>
      <c r="DX325" s="21"/>
      <c r="DY325" s="21"/>
      <c r="DZ325" s="21"/>
      <c r="EA325" s="21"/>
      <c r="EB325" s="21"/>
      <c r="EC325" s="21"/>
      <c r="ED325" s="21"/>
      <c r="EE325" s="21"/>
      <c r="EF325" s="21"/>
      <c r="EG325" s="21"/>
      <c r="EH325" s="21"/>
      <c r="EI325" s="21"/>
      <c r="EJ325" s="21"/>
      <c r="EK325" s="21"/>
      <c r="EL325" s="21"/>
      <c r="EM325" s="21"/>
      <c r="EN325" s="21"/>
      <c r="EO325" s="21"/>
      <c r="EP325" s="21"/>
      <c r="EQ325" s="21"/>
      <c r="ER325" s="21"/>
      <c r="ES325" s="21"/>
      <c r="ET325" s="21"/>
      <c r="EU325" s="21"/>
      <c r="EV325" s="21"/>
      <c r="EW325" s="21"/>
      <c r="EX325" s="21"/>
      <c r="EY325" s="21"/>
      <c r="EZ325" s="21"/>
      <c r="FA325" s="21"/>
      <c r="FB325" s="21"/>
      <c r="FC325" s="21"/>
      <c r="FD325" s="21"/>
      <c r="FE325" s="21"/>
      <c r="FF325" s="21"/>
      <c r="FG325" s="21"/>
      <c r="FH325" s="21"/>
      <c r="FI325" s="21"/>
      <c r="FJ325" s="21"/>
      <c r="FK325" s="21"/>
      <c r="FL325" s="21"/>
      <c r="FM325" s="21"/>
      <c r="FN325" s="21"/>
      <c r="FO325" s="21"/>
      <c r="FP325" s="21"/>
      <c r="FQ325" s="21"/>
      <c r="FR325" s="21"/>
      <c r="FS325" s="21"/>
      <c r="FT325" s="21"/>
      <c r="FU325" s="21"/>
      <c r="FV325" s="21"/>
      <c r="FW325" s="21"/>
      <c r="FX325" s="21"/>
      <c r="FY325" s="21"/>
      <c r="FZ325" s="21"/>
      <c r="GA325" s="21"/>
      <c r="GB325" s="21"/>
      <c r="GC325" s="21"/>
      <c r="GD325" s="21"/>
      <c r="GE325" s="21"/>
      <c r="GF325" s="21"/>
      <c r="GG325" s="21"/>
      <c r="GH325" s="21"/>
      <c r="GI325" s="21"/>
      <c r="GJ325" s="21"/>
      <c r="GK325" s="21"/>
      <c r="GL325" s="21"/>
      <c r="GM325" s="21"/>
      <c r="GN325" s="21"/>
      <c r="GO325" s="21"/>
      <c r="GP325" s="21"/>
      <c r="GQ325" s="21"/>
      <c r="GR325" s="21"/>
      <c r="GS325" s="21"/>
      <c r="GT325" s="21"/>
      <c r="GU325" s="21"/>
      <c r="GV325" s="21"/>
      <c r="GW325" s="21"/>
      <c r="GX325" s="21"/>
      <c r="GY325" s="21"/>
      <c r="GZ325" s="21"/>
      <c r="HA325" s="21"/>
      <c r="HB325" s="21"/>
      <c r="HC325" s="21"/>
      <c r="HD325" s="21"/>
      <c r="HE325" s="21"/>
      <c r="HF325" s="21"/>
      <c r="HG325" s="21"/>
      <c r="HH325" s="21"/>
      <c r="HI325" s="21"/>
      <c r="HJ325" s="21"/>
      <c r="HK325" s="21"/>
      <c r="HL325" s="21"/>
      <c r="HM325" s="21"/>
      <c r="HN325" s="21"/>
      <c r="HO325" s="21"/>
      <c r="HP325" s="21"/>
      <c r="HQ325" s="21"/>
      <c r="HR325" s="21"/>
      <c r="HS325" s="21"/>
      <c r="HT325" s="21"/>
      <c r="HU325" s="21"/>
      <c r="HV325" s="21"/>
      <c r="HW325" s="21"/>
      <c r="HX325" s="21"/>
      <c r="HY325" s="21"/>
      <c r="HZ325" s="21"/>
      <c r="IA325" s="21"/>
      <c r="IB325" s="21"/>
      <c r="IC325" s="21"/>
      <c r="ID325" s="21"/>
      <c r="IE325" s="21"/>
      <c r="IF325" s="21"/>
      <c r="IG325" s="21"/>
      <c r="IH325" s="21"/>
      <c r="II325" s="21"/>
      <c r="IJ325" s="21"/>
      <c r="IK325" s="21"/>
    </row>
    <row r="326" spans="2:245" x14ac:dyDescent="0.25">
      <c r="B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  <c r="CS326" s="21"/>
      <c r="CT326" s="21"/>
      <c r="CU326" s="21"/>
      <c r="CV326" s="21"/>
      <c r="CW326" s="21"/>
      <c r="CX326" s="21"/>
      <c r="CY326" s="21"/>
      <c r="CZ326" s="21"/>
      <c r="DA326" s="21"/>
      <c r="DB326" s="21"/>
      <c r="DC326" s="21"/>
      <c r="DD326" s="21"/>
      <c r="DE326" s="21"/>
      <c r="DF326" s="21"/>
      <c r="DG326" s="21"/>
      <c r="DH326" s="21"/>
      <c r="DI326" s="21"/>
      <c r="DJ326" s="21"/>
      <c r="DK326" s="21"/>
      <c r="DL326" s="21"/>
      <c r="DM326" s="21"/>
      <c r="DN326" s="21"/>
      <c r="DO326" s="21"/>
      <c r="DP326" s="21"/>
      <c r="DQ326" s="21"/>
      <c r="DR326" s="21"/>
      <c r="DS326" s="21"/>
      <c r="DT326" s="21"/>
      <c r="DU326" s="21"/>
      <c r="DV326" s="21"/>
      <c r="DW326" s="21"/>
      <c r="DX326" s="21"/>
      <c r="DY326" s="21"/>
      <c r="DZ326" s="21"/>
      <c r="EA326" s="21"/>
      <c r="EB326" s="21"/>
      <c r="EC326" s="21"/>
      <c r="ED326" s="21"/>
      <c r="EE326" s="21"/>
      <c r="EF326" s="21"/>
      <c r="EG326" s="21"/>
      <c r="EH326" s="21"/>
      <c r="EI326" s="21"/>
      <c r="EJ326" s="21"/>
      <c r="EK326" s="21"/>
      <c r="EL326" s="21"/>
      <c r="EM326" s="21"/>
      <c r="EN326" s="21"/>
      <c r="EO326" s="21"/>
      <c r="EP326" s="21"/>
      <c r="EQ326" s="21"/>
      <c r="ER326" s="21"/>
      <c r="ES326" s="21"/>
      <c r="ET326" s="21"/>
      <c r="EU326" s="21"/>
      <c r="EV326" s="21"/>
      <c r="EW326" s="21"/>
      <c r="EX326" s="21"/>
      <c r="EY326" s="21"/>
      <c r="EZ326" s="21"/>
      <c r="FA326" s="21"/>
      <c r="FB326" s="21"/>
      <c r="FC326" s="21"/>
      <c r="FD326" s="21"/>
      <c r="FE326" s="21"/>
      <c r="FF326" s="21"/>
      <c r="FG326" s="21"/>
      <c r="FH326" s="21"/>
      <c r="FI326" s="21"/>
      <c r="FJ326" s="21"/>
      <c r="FK326" s="21"/>
      <c r="FL326" s="21"/>
      <c r="FM326" s="21"/>
      <c r="FN326" s="21"/>
      <c r="FO326" s="21"/>
      <c r="FP326" s="21"/>
      <c r="FQ326" s="21"/>
      <c r="FR326" s="21"/>
      <c r="FS326" s="21"/>
      <c r="FT326" s="21"/>
      <c r="FU326" s="21"/>
      <c r="FV326" s="21"/>
      <c r="FW326" s="21"/>
      <c r="FX326" s="21"/>
      <c r="FY326" s="21"/>
      <c r="FZ326" s="21"/>
      <c r="GA326" s="21"/>
      <c r="GB326" s="21"/>
      <c r="GC326" s="21"/>
      <c r="GD326" s="21"/>
      <c r="GE326" s="21"/>
      <c r="GF326" s="21"/>
      <c r="GG326" s="21"/>
      <c r="GH326" s="21"/>
      <c r="GI326" s="21"/>
      <c r="GJ326" s="21"/>
      <c r="GK326" s="21"/>
      <c r="GL326" s="21"/>
      <c r="GM326" s="21"/>
      <c r="GN326" s="21"/>
      <c r="GO326" s="21"/>
      <c r="GP326" s="21"/>
      <c r="GQ326" s="21"/>
      <c r="GR326" s="21"/>
      <c r="GS326" s="21"/>
      <c r="GT326" s="21"/>
      <c r="GU326" s="21"/>
      <c r="GV326" s="21"/>
      <c r="GW326" s="21"/>
      <c r="GX326" s="21"/>
      <c r="GY326" s="21"/>
      <c r="GZ326" s="21"/>
      <c r="HA326" s="21"/>
      <c r="HB326" s="21"/>
      <c r="HC326" s="21"/>
      <c r="HD326" s="21"/>
      <c r="HE326" s="21"/>
      <c r="HF326" s="21"/>
      <c r="HG326" s="21"/>
      <c r="HH326" s="21"/>
      <c r="HI326" s="21"/>
      <c r="HJ326" s="21"/>
      <c r="HK326" s="21"/>
      <c r="HL326" s="21"/>
      <c r="HM326" s="21"/>
      <c r="HN326" s="21"/>
      <c r="HO326" s="21"/>
      <c r="HP326" s="21"/>
      <c r="HQ326" s="21"/>
      <c r="HR326" s="21"/>
      <c r="HS326" s="21"/>
      <c r="HT326" s="21"/>
      <c r="HU326" s="21"/>
      <c r="HV326" s="21"/>
      <c r="HW326" s="21"/>
      <c r="HX326" s="21"/>
      <c r="HY326" s="21"/>
      <c r="HZ326" s="21"/>
      <c r="IA326" s="21"/>
      <c r="IB326" s="21"/>
      <c r="IC326" s="21"/>
      <c r="ID326" s="21"/>
      <c r="IE326" s="21"/>
      <c r="IF326" s="21"/>
      <c r="IG326" s="21"/>
      <c r="IH326" s="21"/>
      <c r="II326" s="21"/>
      <c r="IJ326" s="21"/>
      <c r="IK326" s="21"/>
    </row>
    <row r="327" spans="2:245" x14ac:dyDescent="0.25">
      <c r="B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  <c r="CS327" s="21"/>
      <c r="CT327" s="21"/>
      <c r="CU327" s="21"/>
      <c r="CV327" s="21"/>
      <c r="CW327" s="21"/>
      <c r="CX327" s="21"/>
      <c r="CY327" s="21"/>
      <c r="CZ327" s="21"/>
      <c r="DA327" s="21"/>
      <c r="DB327" s="21"/>
      <c r="DC327" s="21"/>
      <c r="DD327" s="21"/>
      <c r="DE327" s="21"/>
      <c r="DF327" s="21"/>
      <c r="DG327" s="21"/>
      <c r="DH327" s="21"/>
      <c r="DI327" s="21"/>
      <c r="DJ327" s="21"/>
      <c r="DK327" s="21"/>
      <c r="DL327" s="21"/>
      <c r="DM327" s="21"/>
      <c r="DN327" s="21"/>
      <c r="DO327" s="21"/>
      <c r="DP327" s="21"/>
      <c r="DQ327" s="21"/>
      <c r="DR327" s="21"/>
      <c r="DS327" s="21"/>
      <c r="DT327" s="21"/>
      <c r="DU327" s="21"/>
      <c r="DV327" s="21"/>
      <c r="DW327" s="21"/>
      <c r="DX327" s="21"/>
      <c r="DY327" s="21"/>
      <c r="DZ327" s="21"/>
      <c r="EA327" s="21"/>
      <c r="EB327" s="21"/>
      <c r="EC327" s="21"/>
      <c r="ED327" s="21"/>
      <c r="EE327" s="21"/>
      <c r="EF327" s="21"/>
      <c r="EG327" s="21"/>
      <c r="EH327" s="21"/>
      <c r="EI327" s="21"/>
      <c r="EJ327" s="21"/>
      <c r="EK327" s="21"/>
      <c r="EL327" s="21"/>
      <c r="EM327" s="21"/>
      <c r="EN327" s="21"/>
      <c r="EO327" s="21"/>
      <c r="EP327" s="21"/>
      <c r="EQ327" s="21"/>
      <c r="ER327" s="21"/>
      <c r="ES327" s="21"/>
      <c r="ET327" s="21"/>
      <c r="EU327" s="21"/>
      <c r="EV327" s="21"/>
      <c r="EW327" s="21"/>
      <c r="EX327" s="21"/>
      <c r="EY327" s="21"/>
      <c r="EZ327" s="21"/>
      <c r="FA327" s="21"/>
      <c r="FB327" s="21"/>
      <c r="FC327" s="21"/>
      <c r="FD327" s="21"/>
      <c r="FE327" s="21"/>
      <c r="FF327" s="21"/>
      <c r="FG327" s="21"/>
      <c r="FH327" s="21"/>
      <c r="FI327" s="21"/>
      <c r="FJ327" s="21"/>
      <c r="FK327" s="21"/>
      <c r="FL327" s="21"/>
      <c r="FM327" s="21"/>
      <c r="FN327" s="21"/>
      <c r="FO327" s="21"/>
      <c r="FP327" s="21"/>
      <c r="FQ327" s="21"/>
      <c r="FR327" s="21"/>
      <c r="FS327" s="21"/>
      <c r="FT327" s="21"/>
      <c r="FU327" s="21"/>
      <c r="FV327" s="21"/>
      <c r="FW327" s="21"/>
      <c r="FX327" s="21"/>
      <c r="FY327" s="21"/>
      <c r="FZ327" s="21"/>
      <c r="GA327" s="21"/>
      <c r="GB327" s="21"/>
      <c r="GC327" s="21"/>
      <c r="GD327" s="21"/>
      <c r="GE327" s="21"/>
      <c r="GF327" s="21"/>
      <c r="GG327" s="21"/>
      <c r="GH327" s="21"/>
      <c r="GI327" s="21"/>
      <c r="GJ327" s="21"/>
      <c r="GK327" s="21"/>
      <c r="GL327" s="21"/>
      <c r="GM327" s="21"/>
      <c r="GN327" s="21"/>
      <c r="GO327" s="21"/>
      <c r="GP327" s="21"/>
      <c r="GQ327" s="21"/>
      <c r="GR327" s="21"/>
      <c r="GS327" s="21"/>
      <c r="GT327" s="21"/>
      <c r="GU327" s="21"/>
      <c r="GV327" s="21"/>
      <c r="GW327" s="21"/>
      <c r="GX327" s="21"/>
      <c r="GY327" s="21"/>
      <c r="GZ327" s="21"/>
      <c r="HA327" s="21"/>
      <c r="HB327" s="21"/>
      <c r="HC327" s="21"/>
      <c r="HD327" s="21"/>
      <c r="HE327" s="21"/>
      <c r="HF327" s="21"/>
      <c r="HG327" s="21"/>
      <c r="HH327" s="21"/>
      <c r="HI327" s="21"/>
      <c r="HJ327" s="21"/>
      <c r="HK327" s="21"/>
      <c r="HL327" s="21"/>
      <c r="HM327" s="21"/>
      <c r="HN327" s="21"/>
      <c r="HO327" s="21"/>
      <c r="HP327" s="21"/>
      <c r="HQ327" s="21"/>
      <c r="HR327" s="21"/>
      <c r="HS327" s="21"/>
      <c r="HT327" s="21"/>
      <c r="HU327" s="21"/>
      <c r="HV327" s="21"/>
      <c r="HW327" s="21"/>
      <c r="HX327" s="21"/>
      <c r="HY327" s="21"/>
      <c r="HZ327" s="21"/>
      <c r="IA327" s="21"/>
      <c r="IB327" s="21"/>
      <c r="IC327" s="21"/>
      <c r="ID327" s="21"/>
      <c r="IE327" s="21"/>
      <c r="IF327" s="21"/>
      <c r="IG327" s="21"/>
      <c r="IH327" s="21"/>
      <c r="II327" s="21"/>
      <c r="IJ327" s="21"/>
      <c r="IK327" s="21"/>
    </row>
    <row r="328" spans="2:245" x14ac:dyDescent="0.25">
      <c r="B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  <c r="CJ328" s="21"/>
      <c r="CK328" s="21"/>
      <c r="CL328" s="21"/>
      <c r="CM328" s="21"/>
      <c r="CN328" s="21"/>
      <c r="CO328" s="21"/>
      <c r="CP328" s="21"/>
      <c r="CQ328" s="21"/>
      <c r="CR328" s="21"/>
      <c r="CS328" s="21"/>
      <c r="CT328" s="21"/>
      <c r="CU328" s="21"/>
      <c r="CV328" s="21"/>
      <c r="CW328" s="21"/>
      <c r="CX328" s="21"/>
      <c r="CY328" s="21"/>
      <c r="CZ328" s="21"/>
      <c r="DA328" s="21"/>
      <c r="DB328" s="21"/>
      <c r="DC328" s="21"/>
      <c r="DD328" s="21"/>
      <c r="DE328" s="21"/>
      <c r="DF328" s="21"/>
      <c r="DG328" s="21"/>
      <c r="DH328" s="21"/>
      <c r="DI328" s="21"/>
      <c r="DJ328" s="21"/>
      <c r="DK328" s="21"/>
      <c r="DL328" s="21"/>
      <c r="DM328" s="21"/>
      <c r="DN328" s="21"/>
      <c r="DO328" s="21"/>
      <c r="DP328" s="21"/>
      <c r="DQ328" s="21"/>
      <c r="DR328" s="21"/>
      <c r="DS328" s="21"/>
      <c r="DT328" s="21"/>
      <c r="DU328" s="21"/>
      <c r="DV328" s="21"/>
      <c r="DW328" s="21"/>
      <c r="DX328" s="21"/>
      <c r="DY328" s="21"/>
      <c r="DZ328" s="21"/>
      <c r="EA328" s="21"/>
      <c r="EB328" s="21"/>
      <c r="EC328" s="21"/>
      <c r="ED328" s="21"/>
      <c r="EE328" s="21"/>
      <c r="EF328" s="21"/>
      <c r="EG328" s="21"/>
      <c r="EH328" s="21"/>
      <c r="EI328" s="21"/>
      <c r="EJ328" s="21"/>
      <c r="EK328" s="21"/>
      <c r="EL328" s="21"/>
      <c r="EM328" s="21"/>
      <c r="EN328" s="21"/>
      <c r="EO328" s="21"/>
      <c r="EP328" s="21"/>
      <c r="EQ328" s="21"/>
      <c r="ER328" s="21"/>
      <c r="ES328" s="21"/>
      <c r="ET328" s="21"/>
      <c r="EU328" s="21"/>
      <c r="EV328" s="21"/>
      <c r="EW328" s="21"/>
      <c r="EX328" s="21"/>
      <c r="EY328" s="21"/>
      <c r="EZ328" s="21"/>
      <c r="FA328" s="21"/>
      <c r="FB328" s="21"/>
      <c r="FC328" s="21"/>
      <c r="FD328" s="21"/>
      <c r="FE328" s="21"/>
      <c r="FF328" s="21"/>
      <c r="FG328" s="21"/>
      <c r="FH328" s="21"/>
      <c r="FI328" s="21"/>
      <c r="FJ328" s="21"/>
      <c r="FK328" s="21"/>
      <c r="FL328" s="21"/>
      <c r="FM328" s="21"/>
      <c r="FN328" s="21"/>
      <c r="FO328" s="21"/>
      <c r="FP328" s="21"/>
      <c r="FQ328" s="21"/>
      <c r="FR328" s="21"/>
      <c r="FS328" s="21"/>
      <c r="FT328" s="21"/>
      <c r="FU328" s="21"/>
      <c r="FV328" s="21"/>
      <c r="FW328" s="21"/>
      <c r="FX328" s="21"/>
      <c r="FY328" s="21"/>
      <c r="FZ328" s="21"/>
      <c r="GA328" s="21"/>
      <c r="GB328" s="21"/>
      <c r="GC328" s="21"/>
      <c r="GD328" s="21"/>
      <c r="GE328" s="21"/>
      <c r="GF328" s="21"/>
      <c r="GG328" s="21"/>
      <c r="GH328" s="21"/>
      <c r="GI328" s="21"/>
      <c r="GJ328" s="21"/>
      <c r="GK328" s="21"/>
      <c r="GL328" s="21"/>
      <c r="GM328" s="21"/>
      <c r="GN328" s="21"/>
      <c r="GO328" s="21"/>
      <c r="GP328" s="21"/>
      <c r="GQ328" s="21"/>
      <c r="GR328" s="21"/>
      <c r="GS328" s="21"/>
      <c r="GT328" s="21"/>
      <c r="GU328" s="21"/>
      <c r="GV328" s="21"/>
      <c r="GW328" s="21"/>
      <c r="GX328" s="21"/>
      <c r="GY328" s="21"/>
      <c r="GZ328" s="21"/>
      <c r="HA328" s="21"/>
      <c r="HB328" s="21"/>
      <c r="HC328" s="21"/>
      <c r="HD328" s="21"/>
      <c r="HE328" s="21"/>
      <c r="HF328" s="21"/>
      <c r="HG328" s="21"/>
      <c r="HH328" s="21"/>
      <c r="HI328" s="21"/>
      <c r="HJ328" s="21"/>
      <c r="HK328" s="21"/>
      <c r="HL328" s="21"/>
      <c r="HM328" s="21"/>
      <c r="HN328" s="21"/>
      <c r="HO328" s="21"/>
      <c r="HP328" s="21"/>
      <c r="HQ328" s="21"/>
      <c r="HR328" s="21"/>
      <c r="HS328" s="21"/>
      <c r="HT328" s="21"/>
      <c r="HU328" s="21"/>
      <c r="HV328" s="21"/>
      <c r="HW328" s="21"/>
      <c r="HX328" s="21"/>
      <c r="HY328" s="21"/>
      <c r="HZ328" s="21"/>
      <c r="IA328" s="21"/>
      <c r="IB328" s="21"/>
      <c r="IC328" s="21"/>
      <c r="ID328" s="21"/>
      <c r="IE328" s="21"/>
      <c r="IF328" s="21"/>
      <c r="IG328" s="21"/>
      <c r="IH328" s="21"/>
      <c r="II328" s="21"/>
      <c r="IJ328" s="21"/>
      <c r="IK328" s="21"/>
    </row>
    <row r="329" spans="2:245" x14ac:dyDescent="0.25">
      <c r="B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  <c r="CJ329" s="21"/>
      <c r="CK329" s="21"/>
      <c r="CL329" s="21"/>
      <c r="CM329" s="21"/>
      <c r="CN329" s="21"/>
      <c r="CO329" s="21"/>
      <c r="CP329" s="21"/>
      <c r="CQ329" s="21"/>
      <c r="CR329" s="21"/>
      <c r="CS329" s="21"/>
      <c r="CT329" s="21"/>
      <c r="CU329" s="21"/>
      <c r="CV329" s="21"/>
      <c r="CW329" s="21"/>
      <c r="CX329" s="21"/>
      <c r="CY329" s="21"/>
      <c r="CZ329" s="21"/>
      <c r="DA329" s="21"/>
      <c r="DB329" s="21"/>
      <c r="DC329" s="21"/>
      <c r="DD329" s="21"/>
      <c r="DE329" s="21"/>
      <c r="DF329" s="21"/>
      <c r="DG329" s="21"/>
      <c r="DH329" s="21"/>
      <c r="DI329" s="21"/>
      <c r="DJ329" s="21"/>
      <c r="DK329" s="21"/>
      <c r="DL329" s="21"/>
      <c r="DM329" s="21"/>
      <c r="DN329" s="21"/>
      <c r="DO329" s="21"/>
      <c r="DP329" s="21"/>
      <c r="DQ329" s="21"/>
      <c r="DR329" s="21"/>
      <c r="DS329" s="21"/>
      <c r="DT329" s="21"/>
      <c r="DU329" s="21"/>
      <c r="DV329" s="21"/>
      <c r="DW329" s="21"/>
      <c r="DX329" s="21"/>
      <c r="DY329" s="21"/>
      <c r="DZ329" s="21"/>
      <c r="EA329" s="21"/>
      <c r="EB329" s="21"/>
      <c r="EC329" s="21"/>
      <c r="ED329" s="21"/>
      <c r="EE329" s="21"/>
      <c r="EF329" s="21"/>
      <c r="EG329" s="21"/>
      <c r="EH329" s="21"/>
      <c r="EI329" s="21"/>
      <c r="EJ329" s="21"/>
      <c r="EK329" s="21"/>
      <c r="EL329" s="21"/>
      <c r="EM329" s="21"/>
      <c r="EN329" s="21"/>
      <c r="EO329" s="21"/>
      <c r="EP329" s="21"/>
      <c r="EQ329" s="21"/>
      <c r="ER329" s="21"/>
      <c r="ES329" s="21"/>
      <c r="ET329" s="21"/>
      <c r="EU329" s="21"/>
      <c r="EV329" s="21"/>
      <c r="EW329" s="21"/>
      <c r="EX329" s="21"/>
      <c r="EY329" s="21"/>
      <c r="EZ329" s="21"/>
      <c r="FA329" s="21"/>
      <c r="FB329" s="21"/>
      <c r="FC329" s="21"/>
      <c r="FD329" s="21"/>
      <c r="FE329" s="21"/>
      <c r="FF329" s="21"/>
      <c r="FG329" s="21"/>
      <c r="FH329" s="21"/>
      <c r="FI329" s="21"/>
      <c r="FJ329" s="21"/>
      <c r="FK329" s="21"/>
      <c r="FL329" s="21"/>
      <c r="FM329" s="21"/>
      <c r="FN329" s="21"/>
      <c r="FO329" s="21"/>
      <c r="FP329" s="21"/>
      <c r="FQ329" s="21"/>
      <c r="FR329" s="21"/>
      <c r="FS329" s="21"/>
      <c r="FT329" s="21"/>
      <c r="FU329" s="21"/>
      <c r="FV329" s="21"/>
      <c r="FW329" s="21"/>
      <c r="FX329" s="21"/>
      <c r="FY329" s="21"/>
      <c r="FZ329" s="21"/>
      <c r="GA329" s="21"/>
      <c r="GB329" s="21"/>
      <c r="GC329" s="21"/>
      <c r="GD329" s="21"/>
      <c r="GE329" s="21"/>
      <c r="GF329" s="21"/>
      <c r="GG329" s="21"/>
      <c r="GH329" s="21"/>
      <c r="GI329" s="21"/>
      <c r="GJ329" s="21"/>
      <c r="GK329" s="21"/>
      <c r="GL329" s="21"/>
      <c r="GM329" s="21"/>
      <c r="GN329" s="21"/>
      <c r="GO329" s="21"/>
      <c r="GP329" s="21"/>
      <c r="GQ329" s="21"/>
      <c r="GR329" s="21"/>
      <c r="GS329" s="21"/>
      <c r="GT329" s="21"/>
      <c r="GU329" s="21"/>
      <c r="GV329" s="21"/>
      <c r="GW329" s="21"/>
      <c r="GX329" s="21"/>
      <c r="GY329" s="21"/>
      <c r="GZ329" s="21"/>
      <c r="HA329" s="21"/>
      <c r="HB329" s="21"/>
      <c r="HC329" s="21"/>
      <c r="HD329" s="21"/>
      <c r="HE329" s="21"/>
      <c r="HF329" s="21"/>
      <c r="HG329" s="21"/>
      <c r="HH329" s="21"/>
      <c r="HI329" s="21"/>
      <c r="HJ329" s="21"/>
      <c r="HK329" s="21"/>
      <c r="HL329" s="21"/>
      <c r="HM329" s="21"/>
      <c r="HN329" s="21"/>
      <c r="HO329" s="21"/>
      <c r="HP329" s="21"/>
      <c r="HQ329" s="21"/>
      <c r="HR329" s="21"/>
      <c r="HS329" s="21"/>
      <c r="HT329" s="21"/>
      <c r="HU329" s="21"/>
      <c r="HV329" s="21"/>
      <c r="HW329" s="21"/>
      <c r="HX329" s="21"/>
      <c r="HY329" s="21"/>
      <c r="HZ329" s="21"/>
      <c r="IA329" s="21"/>
      <c r="IB329" s="21"/>
      <c r="IC329" s="21"/>
      <c r="ID329" s="21"/>
      <c r="IE329" s="21"/>
      <c r="IF329" s="21"/>
      <c r="IG329" s="21"/>
      <c r="IH329" s="21"/>
      <c r="II329" s="21"/>
      <c r="IJ329" s="21"/>
      <c r="IK329" s="21"/>
    </row>
    <row r="330" spans="2:245" x14ac:dyDescent="0.25">
      <c r="B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  <c r="CQ330" s="21"/>
      <c r="CR330" s="21"/>
      <c r="CS330" s="21"/>
      <c r="CT330" s="21"/>
      <c r="CU330" s="21"/>
      <c r="CV330" s="21"/>
      <c r="CW330" s="21"/>
      <c r="CX330" s="21"/>
      <c r="CY330" s="21"/>
      <c r="CZ330" s="21"/>
      <c r="DA330" s="21"/>
      <c r="DB330" s="21"/>
      <c r="DC330" s="21"/>
      <c r="DD330" s="21"/>
      <c r="DE330" s="21"/>
      <c r="DF330" s="21"/>
      <c r="DG330" s="21"/>
      <c r="DH330" s="21"/>
      <c r="DI330" s="21"/>
      <c r="DJ330" s="21"/>
      <c r="DK330" s="21"/>
      <c r="DL330" s="21"/>
      <c r="DM330" s="21"/>
      <c r="DN330" s="21"/>
      <c r="DO330" s="21"/>
      <c r="DP330" s="21"/>
      <c r="DQ330" s="21"/>
      <c r="DR330" s="21"/>
      <c r="DS330" s="21"/>
      <c r="DT330" s="21"/>
      <c r="DU330" s="21"/>
      <c r="DV330" s="21"/>
      <c r="DW330" s="21"/>
      <c r="DX330" s="21"/>
      <c r="DY330" s="21"/>
      <c r="DZ330" s="21"/>
      <c r="EA330" s="21"/>
      <c r="EB330" s="21"/>
      <c r="EC330" s="21"/>
      <c r="ED330" s="21"/>
      <c r="EE330" s="21"/>
      <c r="EF330" s="21"/>
      <c r="EG330" s="21"/>
      <c r="EH330" s="21"/>
      <c r="EI330" s="21"/>
      <c r="EJ330" s="21"/>
      <c r="EK330" s="21"/>
      <c r="EL330" s="21"/>
      <c r="EM330" s="21"/>
      <c r="EN330" s="21"/>
      <c r="EO330" s="21"/>
      <c r="EP330" s="21"/>
      <c r="EQ330" s="21"/>
      <c r="ER330" s="21"/>
      <c r="ES330" s="21"/>
      <c r="ET330" s="21"/>
      <c r="EU330" s="21"/>
      <c r="EV330" s="21"/>
      <c r="EW330" s="21"/>
      <c r="EX330" s="21"/>
      <c r="EY330" s="21"/>
      <c r="EZ330" s="21"/>
      <c r="FA330" s="21"/>
      <c r="FB330" s="21"/>
      <c r="FC330" s="21"/>
      <c r="FD330" s="21"/>
      <c r="FE330" s="21"/>
      <c r="FF330" s="21"/>
      <c r="FG330" s="21"/>
      <c r="FH330" s="21"/>
      <c r="FI330" s="21"/>
      <c r="FJ330" s="21"/>
      <c r="FK330" s="21"/>
      <c r="FL330" s="21"/>
      <c r="FM330" s="21"/>
      <c r="FN330" s="21"/>
      <c r="FO330" s="21"/>
      <c r="FP330" s="21"/>
      <c r="FQ330" s="21"/>
      <c r="FR330" s="21"/>
      <c r="FS330" s="21"/>
      <c r="FT330" s="21"/>
      <c r="FU330" s="21"/>
      <c r="FV330" s="21"/>
      <c r="FW330" s="21"/>
      <c r="FX330" s="21"/>
      <c r="FY330" s="21"/>
      <c r="FZ330" s="21"/>
      <c r="GA330" s="21"/>
      <c r="GB330" s="21"/>
      <c r="GC330" s="21"/>
      <c r="GD330" s="21"/>
      <c r="GE330" s="21"/>
      <c r="GF330" s="21"/>
      <c r="GG330" s="21"/>
      <c r="GH330" s="21"/>
      <c r="GI330" s="21"/>
      <c r="GJ330" s="21"/>
      <c r="GK330" s="21"/>
      <c r="GL330" s="21"/>
      <c r="GM330" s="21"/>
      <c r="GN330" s="21"/>
      <c r="GO330" s="21"/>
      <c r="GP330" s="21"/>
      <c r="GQ330" s="21"/>
      <c r="GR330" s="21"/>
      <c r="GS330" s="21"/>
      <c r="GT330" s="21"/>
      <c r="GU330" s="21"/>
      <c r="GV330" s="21"/>
      <c r="GW330" s="21"/>
      <c r="GX330" s="21"/>
      <c r="GY330" s="21"/>
      <c r="GZ330" s="21"/>
      <c r="HA330" s="21"/>
      <c r="HB330" s="21"/>
      <c r="HC330" s="21"/>
      <c r="HD330" s="21"/>
      <c r="HE330" s="21"/>
      <c r="HF330" s="21"/>
      <c r="HG330" s="21"/>
      <c r="HH330" s="21"/>
      <c r="HI330" s="21"/>
      <c r="HJ330" s="21"/>
      <c r="HK330" s="21"/>
      <c r="HL330" s="21"/>
      <c r="HM330" s="21"/>
      <c r="HN330" s="21"/>
      <c r="HO330" s="21"/>
      <c r="HP330" s="21"/>
      <c r="HQ330" s="21"/>
      <c r="HR330" s="21"/>
      <c r="HS330" s="21"/>
      <c r="HT330" s="21"/>
      <c r="HU330" s="21"/>
      <c r="HV330" s="21"/>
      <c r="HW330" s="21"/>
      <c r="HX330" s="21"/>
      <c r="HY330" s="21"/>
      <c r="HZ330" s="21"/>
      <c r="IA330" s="21"/>
      <c r="IB330" s="21"/>
      <c r="IC330" s="21"/>
      <c r="ID330" s="21"/>
      <c r="IE330" s="21"/>
      <c r="IF330" s="21"/>
      <c r="IG330" s="21"/>
      <c r="IH330" s="21"/>
      <c r="II330" s="21"/>
      <c r="IJ330" s="21"/>
      <c r="IK330" s="21"/>
    </row>
    <row r="331" spans="2:245" x14ac:dyDescent="0.25">
      <c r="B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  <c r="CJ331" s="21"/>
      <c r="CK331" s="21"/>
      <c r="CL331" s="21"/>
      <c r="CM331" s="21"/>
      <c r="CN331" s="21"/>
      <c r="CO331" s="21"/>
      <c r="CP331" s="21"/>
      <c r="CQ331" s="21"/>
      <c r="CR331" s="21"/>
      <c r="CS331" s="21"/>
      <c r="CT331" s="21"/>
      <c r="CU331" s="21"/>
      <c r="CV331" s="21"/>
      <c r="CW331" s="21"/>
      <c r="CX331" s="21"/>
      <c r="CY331" s="21"/>
      <c r="CZ331" s="21"/>
      <c r="DA331" s="21"/>
      <c r="DB331" s="21"/>
      <c r="DC331" s="21"/>
      <c r="DD331" s="21"/>
      <c r="DE331" s="21"/>
      <c r="DF331" s="21"/>
      <c r="DG331" s="21"/>
      <c r="DH331" s="21"/>
      <c r="DI331" s="21"/>
      <c r="DJ331" s="21"/>
      <c r="DK331" s="21"/>
      <c r="DL331" s="21"/>
      <c r="DM331" s="21"/>
      <c r="DN331" s="21"/>
      <c r="DO331" s="21"/>
      <c r="DP331" s="21"/>
      <c r="DQ331" s="21"/>
      <c r="DR331" s="21"/>
      <c r="DS331" s="21"/>
      <c r="DT331" s="21"/>
      <c r="DU331" s="21"/>
      <c r="DV331" s="21"/>
      <c r="DW331" s="21"/>
      <c r="DX331" s="21"/>
      <c r="DY331" s="21"/>
      <c r="DZ331" s="21"/>
      <c r="EA331" s="21"/>
      <c r="EB331" s="21"/>
      <c r="EC331" s="21"/>
      <c r="ED331" s="21"/>
      <c r="EE331" s="21"/>
      <c r="EF331" s="21"/>
      <c r="EG331" s="21"/>
      <c r="EH331" s="21"/>
      <c r="EI331" s="21"/>
      <c r="EJ331" s="21"/>
      <c r="EK331" s="21"/>
      <c r="EL331" s="21"/>
      <c r="EM331" s="21"/>
      <c r="EN331" s="21"/>
      <c r="EO331" s="21"/>
      <c r="EP331" s="21"/>
      <c r="EQ331" s="21"/>
      <c r="ER331" s="21"/>
      <c r="ES331" s="21"/>
      <c r="ET331" s="21"/>
      <c r="EU331" s="21"/>
      <c r="EV331" s="21"/>
      <c r="EW331" s="21"/>
      <c r="EX331" s="21"/>
      <c r="EY331" s="21"/>
      <c r="EZ331" s="21"/>
      <c r="FA331" s="21"/>
      <c r="FB331" s="21"/>
      <c r="FC331" s="21"/>
      <c r="FD331" s="21"/>
      <c r="FE331" s="21"/>
      <c r="FF331" s="21"/>
      <c r="FG331" s="21"/>
      <c r="FH331" s="21"/>
      <c r="FI331" s="21"/>
      <c r="FJ331" s="21"/>
      <c r="FK331" s="21"/>
      <c r="FL331" s="21"/>
      <c r="FM331" s="21"/>
      <c r="FN331" s="21"/>
      <c r="FO331" s="21"/>
      <c r="FP331" s="21"/>
      <c r="FQ331" s="21"/>
      <c r="FR331" s="21"/>
      <c r="FS331" s="21"/>
      <c r="FT331" s="21"/>
      <c r="FU331" s="21"/>
      <c r="FV331" s="21"/>
      <c r="FW331" s="21"/>
      <c r="FX331" s="21"/>
      <c r="FY331" s="21"/>
      <c r="FZ331" s="21"/>
      <c r="GA331" s="21"/>
      <c r="GB331" s="21"/>
      <c r="GC331" s="21"/>
      <c r="GD331" s="21"/>
      <c r="GE331" s="21"/>
      <c r="GF331" s="21"/>
      <c r="GG331" s="21"/>
      <c r="GH331" s="21"/>
      <c r="GI331" s="21"/>
      <c r="GJ331" s="21"/>
      <c r="GK331" s="21"/>
      <c r="GL331" s="21"/>
      <c r="GM331" s="21"/>
      <c r="GN331" s="21"/>
      <c r="GO331" s="21"/>
      <c r="GP331" s="21"/>
      <c r="GQ331" s="21"/>
      <c r="GR331" s="21"/>
      <c r="GS331" s="21"/>
      <c r="GT331" s="21"/>
      <c r="GU331" s="21"/>
      <c r="GV331" s="21"/>
      <c r="GW331" s="21"/>
      <c r="GX331" s="21"/>
      <c r="GY331" s="21"/>
      <c r="GZ331" s="21"/>
      <c r="HA331" s="21"/>
      <c r="HB331" s="21"/>
      <c r="HC331" s="21"/>
      <c r="HD331" s="21"/>
      <c r="HE331" s="21"/>
      <c r="HF331" s="21"/>
      <c r="HG331" s="21"/>
      <c r="HH331" s="21"/>
      <c r="HI331" s="21"/>
      <c r="HJ331" s="21"/>
      <c r="HK331" s="21"/>
      <c r="HL331" s="21"/>
      <c r="HM331" s="21"/>
      <c r="HN331" s="21"/>
      <c r="HO331" s="21"/>
      <c r="HP331" s="21"/>
      <c r="HQ331" s="21"/>
      <c r="HR331" s="21"/>
      <c r="HS331" s="21"/>
      <c r="HT331" s="21"/>
      <c r="HU331" s="21"/>
      <c r="HV331" s="21"/>
      <c r="HW331" s="21"/>
      <c r="HX331" s="21"/>
      <c r="HY331" s="21"/>
      <c r="HZ331" s="21"/>
      <c r="IA331" s="21"/>
      <c r="IB331" s="21"/>
      <c r="IC331" s="21"/>
      <c r="ID331" s="21"/>
      <c r="IE331" s="21"/>
      <c r="IF331" s="21"/>
      <c r="IG331" s="21"/>
      <c r="IH331" s="21"/>
      <c r="II331" s="21"/>
      <c r="IJ331" s="21"/>
      <c r="IK331" s="21"/>
    </row>
    <row r="332" spans="2:245" x14ac:dyDescent="0.25">
      <c r="B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  <c r="BY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  <c r="CJ332" s="21"/>
      <c r="CK332" s="21"/>
      <c r="CL332" s="21"/>
      <c r="CM332" s="21"/>
      <c r="CN332" s="21"/>
      <c r="CO332" s="21"/>
      <c r="CP332" s="21"/>
      <c r="CQ332" s="21"/>
      <c r="CR332" s="21"/>
      <c r="CS332" s="21"/>
      <c r="CT332" s="21"/>
      <c r="CU332" s="21"/>
      <c r="CV332" s="21"/>
      <c r="CW332" s="21"/>
      <c r="CX332" s="21"/>
      <c r="CY332" s="21"/>
      <c r="CZ332" s="21"/>
      <c r="DA332" s="21"/>
      <c r="DB332" s="21"/>
      <c r="DC332" s="21"/>
      <c r="DD332" s="21"/>
      <c r="DE332" s="21"/>
      <c r="DF332" s="21"/>
      <c r="DG332" s="21"/>
      <c r="DH332" s="21"/>
      <c r="DI332" s="21"/>
      <c r="DJ332" s="21"/>
      <c r="DK332" s="21"/>
      <c r="DL332" s="21"/>
      <c r="DM332" s="21"/>
      <c r="DN332" s="21"/>
      <c r="DO332" s="21"/>
      <c r="DP332" s="21"/>
      <c r="DQ332" s="21"/>
      <c r="DR332" s="21"/>
      <c r="DS332" s="21"/>
      <c r="DT332" s="21"/>
      <c r="DU332" s="21"/>
      <c r="DV332" s="21"/>
      <c r="DW332" s="21"/>
      <c r="DX332" s="21"/>
      <c r="DY332" s="21"/>
      <c r="DZ332" s="21"/>
      <c r="EA332" s="21"/>
      <c r="EB332" s="21"/>
      <c r="EC332" s="21"/>
      <c r="ED332" s="21"/>
      <c r="EE332" s="21"/>
      <c r="EF332" s="21"/>
      <c r="EG332" s="21"/>
      <c r="EH332" s="21"/>
      <c r="EI332" s="21"/>
      <c r="EJ332" s="21"/>
      <c r="EK332" s="21"/>
      <c r="EL332" s="21"/>
      <c r="EM332" s="21"/>
      <c r="EN332" s="21"/>
      <c r="EO332" s="21"/>
      <c r="EP332" s="21"/>
      <c r="EQ332" s="21"/>
      <c r="ER332" s="21"/>
      <c r="ES332" s="21"/>
      <c r="ET332" s="21"/>
      <c r="EU332" s="21"/>
      <c r="EV332" s="21"/>
      <c r="EW332" s="21"/>
      <c r="EX332" s="21"/>
      <c r="EY332" s="21"/>
      <c r="EZ332" s="21"/>
      <c r="FA332" s="21"/>
      <c r="FB332" s="21"/>
      <c r="FC332" s="21"/>
      <c r="FD332" s="21"/>
      <c r="FE332" s="21"/>
      <c r="FF332" s="21"/>
      <c r="FG332" s="21"/>
      <c r="FH332" s="21"/>
      <c r="FI332" s="21"/>
      <c r="FJ332" s="21"/>
      <c r="FK332" s="21"/>
      <c r="FL332" s="21"/>
      <c r="FM332" s="21"/>
      <c r="FN332" s="21"/>
      <c r="FO332" s="21"/>
      <c r="FP332" s="21"/>
      <c r="FQ332" s="21"/>
      <c r="FR332" s="21"/>
      <c r="FS332" s="21"/>
      <c r="FT332" s="21"/>
      <c r="FU332" s="21"/>
      <c r="FV332" s="21"/>
      <c r="FW332" s="21"/>
      <c r="FX332" s="21"/>
      <c r="FY332" s="21"/>
      <c r="FZ332" s="21"/>
      <c r="GA332" s="21"/>
      <c r="GB332" s="21"/>
      <c r="GC332" s="21"/>
      <c r="GD332" s="21"/>
      <c r="GE332" s="21"/>
      <c r="GF332" s="21"/>
      <c r="GG332" s="21"/>
      <c r="GH332" s="21"/>
      <c r="GI332" s="21"/>
      <c r="GJ332" s="21"/>
      <c r="GK332" s="21"/>
      <c r="GL332" s="21"/>
      <c r="GM332" s="21"/>
      <c r="GN332" s="21"/>
      <c r="GO332" s="21"/>
      <c r="GP332" s="21"/>
      <c r="GQ332" s="21"/>
      <c r="GR332" s="21"/>
      <c r="GS332" s="21"/>
      <c r="GT332" s="21"/>
      <c r="GU332" s="21"/>
      <c r="GV332" s="21"/>
      <c r="GW332" s="21"/>
      <c r="GX332" s="21"/>
      <c r="GY332" s="21"/>
      <c r="GZ332" s="21"/>
      <c r="HA332" s="21"/>
      <c r="HB332" s="21"/>
      <c r="HC332" s="21"/>
      <c r="HD332" s="21"/>
      <c r="HE332" s="21"/>
      <c r="HF332" s="21"/>
      <c r="HG332" s="21"/>
      <c r="HH332" s="21"/>
      <c r="HI332" s="21"/>
      <c r="HJ332" s="21"/>
      <c r="HK332" s="21"/>
      <c r="HL332" s="21"/>
      <c r="HM332" s="21"/>
      <c r="HN332" s="21"/>
      <c r="HO332" s="21"/>
      <c r="HP332" s="21"/>
      <c r="HQ332" s="21"/>
      <c r="HR332" s="21"/>
      <c r="HS332" s="21"/>
      <c r="HT332" s="21"/>
      <c r="HU332" s="21"/>
      <c r="HV332" s="21"/>
      <c r="HW332" s="21"/>
      <c r="HX332" s="21"/>
      <c r="HY332" s="21"/>
      <c r="HZ332" s="21"/>
      <c r="IA332" s="21"/>
      <c r="IB332" s="21"/>
      <c r="IC332" s="21"/>
      <c r="ID332" s="21"/>
      <c r="IE332" s="21"/>
      <c r="IF332" s="21"/>
      <c r="IG332" s="21"/>
      <c r="IH332" s="21"/>
      <c r="II332" s="21"/>
      <c r="IJ332" s="21"/>
      <c r="IK332" s="21"/>
    </row>
    <row r="333" spans="2:245" x14ac:dyDescent="0.25">
      <c r="B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1"/>
      <c r="BY333" s="21"/>
      <c r="BZ333" s="21"/>
      <c r="CA333" s="21"/>
      <c r="CB333" s="21"/>
      <c r="CC333" s="21"/>
      <c r="CD333" s="21"/>
      <c r="CE333" s="21"/>
      <c r="CF333" s="21"/>
      <c r="CG333" s="21"/>
      <c r="CH333" s="21"/>
      <c r="CI333" s="21"/>
      <c r="CJ333" s="21"/>
      <c r="CK333" s="21"/>
      <c r="CL333" s="21"/>
      <c r="CM333" s="21"/>
      <c r="CN333" s="21"/>
      <c r="CO333" s="21"/>
      <c r="CP333" s="21"/>
      <c r="CQ333" s="21"/>
      <c r="CR333" s="21"/>
      <c r="CS333" s="21"/>
      <c r="CT333" s="21"/>
      <c r="CU333" s="21"/>
      <c r="CV333" s="21"/>
      <c r="CW333" s="21"/>
      <c r="CX333" s="21"/>
      <c r="CY333" s="21"/>
      <c r="CZ333" s="21"/>
      <c r="DA333" s="21"/>
      <c r="DB333" s="21"/>
      <c r="DC333" s="21"/>
      <c r="DD333" s="21"/>
      <c r="DE333" s="21"/>
      <c r="DF333" s="21"/>
      <c r="DG333" s="21"/>
      <c r="DH333" s="21"/>
      <c r="DI333" s="21"/>
      <c r="DJ333" s="21"/>
      <c r="DK333" s="21"/>
      <c r="DL333" s="21"/>
      <c r="DM333" s="21"/>
      <c r="DN333" s="21"/>
      <c r="DO333" s="21"/>
      <c r="DP333" s="21"/>
      <c r="DQ333" s="21"/>
      <c r="DR333" s="21"/>
      <c r="DS333" s="21"/>
      <c r="DT333" s="21"/>
      <c r="DU333" s="21"/>
      <c r="DV333" s="21"/>
      <c r="DW333" s="21"/>
      <c r="DX333" s="21"/>
      <c r="DY333" s="21"/>
      <c r="DZ333" s="21"/>
      <c r="EA333" s="21"/>
      <c r="EB333" s="21"/>
      <c r="EC333" s="21"/>
      <c r="ED333" s="21"/>
      <c r="EE333" s="21"/>
      <c r="EF333" s="21"/>
      <c r="EG333" s="21"/>
      <c r="EH333" s="21"/>
      <c r="EI333" s="21"/>
      <c r="EJ333" s="21"/>
      <c r="EK333" s="21"/>
      <c r="EL333" s="21"/>
      <c r="EM333" s="21"/>
      <c r="EN333" s="21"/>
      <c r="EO333" s="21"/>
      <c r="EP333" s="21"/>
      <c r="EQ333" s="21"/>
      <c r="ER333" s="21"/>
      <c r="ES333" s="21"/>
      <c r="ET333" s="21"/>
      <c r="EU333" s="21"/>
      <c r="EV333" s="21"/>
      <c r="EW333" s="21"/>
      <c r="EX333" s="21"/>
      <c r="EY333" s="21"/>
      <c r="EZ333" s="21"/>
      <c r="FA333" s="21"/>
      <c r="FB333" s="21"/>
      <c r="FC333" s="21"/>
      <c r="FD333" s="21"/>
      <c r="FE333" s="21"/>
      <c r="FF333" s="21"/>
      <c r="FG333" s="21"/>
      <c r="FH333" s="21"/>
      <c r="FI333" s="21"/>
      <c r="FJ333" s="21"/>
      <c r="FK333" s="21"/>
      <c r="FL333" s="21"/>
      <c r="FM333" s="21"/>
      <c r="FN333" s="21"/>
      <c r="FO333" s="21"/>
      <c r="FP333" s="21"/>
      <c r="FQ333" s="21"/>
      <c r="FR333" s="21"/>
      <c r="FS333" s="21"/>
      <c r="FT333" s="21"/>
      <c r="FU333" s="21"/>
      <c r="FV333" s="21"/>
      <c r="FW333" s="21"/>
      <c r="FX333" s="21"/>
      <c r="FY333" s="21"/>
      <c r="FZ333" s="21"/>
      <c r="GA333" s="21"/>
      <c r="GB333" s="21"/>
      <c r="GC333" s="21"/>
      <c r="GD333" s="21"/>
      <c r="GE333" s="21"/>
      <c r="GF333" s="21"/>
      <c r="GG333" s="21"/>
      <c r="GH333" s="21"/>
      <c r="GI333" s="21"/>
      <c r="GJ333" s="21"/>
      <c r="GK333" s="21"/>
      <c r="GL333" s="21"/>
      <c r="GM333" s="21"/>
      <c r="GN333" s="21"/>
      <c r="GO333" s="21"/>
      <c r="GP333" s="21"/>
      <c r="GQ333" s="21"/>
      <c r="GR333" s="21"/>
      <c r="GS333" s="21"/>
      <c r="GT333" s="21"/>
      <c r="GU333" s="21"/>
      <c r="GV333" s="21"/>
      <c r="GW333" s="21"/>
      <c r="GX333" s="21"/>
      <c r="GY333" s="21"/>
      <c r="GZ333" s="21"/>
      <c r="HA333" s="21"/>
      <c r="HB333" s="21"/>
      <c r="HC333" s="21"/>
      <c r="HD333" s="21"/>
      <c r="HE333" s="21"/>
      <c r="HF333" s="21"/>
      <c r="HG333" s="21"/>
      <c r="HH333" s="21"/>
      <c r="HI333" s="21"/>
      <c r="HJ333" s="21"/>
      <c r="HK333" s="21"/>
      <c r="HL333" s="21"/>
      <c r="HM333" s="21"/>
      <c r="HN333" s="21"/>
      <c r="HO333" s="21"/>
      <c r="HP333" s="21"/>
      <c r="HQ333" s="21"/>
      <c r="HR333" s="21"/>
      <c r="HS333" s="21"/>
      <c r="HT333" s="21"/>
      <c r="HU333" s="21"/>
      <c r="HV333" s="21"/>
      <c r="HW333" s="21"/>
      <c r="HX333" s="21"/>
      <c r="HY333" s="21"/>
      <c r="HZ333" s="21"/>
      <c r="IA333" s="21"/>
      <c r="IB333" s="21"/>
      <c r="IC333" s="21"/>
      <c r="ID333" s="21"/>
      <c r="IE333" s="21"/>
      <c r="IF333" s="21"/>
      <c r="IG333" s="21"/>
      <c r="IH333" s="21"/>
      <c r="II333" s="21"/>
      <c r="IJ333" s="21"/>
      <c r="IK333" s="21"/>
    </row>
    <row r="334" spans="2:245" x14ac:dyDescent="0.25">
      <c r="B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1"/>
      <c r="BY334" s="21"/>
      <c r="BZ334" s="21"/>
      <c r="CA334" s="21"/>
      <c r="CB334" s="21"/>
      <c r="CC334" s="21"/>
      <c r="CD334" s="21"/>
      <c r="CE334" s="21"/>
      <c r="CF334" s="21"/>
      <c r="CG334" s="21"/>
      <c r="CH334" s="21"/>
      <c r="CI334" s="21"/>
      <c r="CJ334" s="21"/>
      <c r="CK334" s="21"/>
      <c r="CL334" s="21"/>
      <c r="CM334" s="21"/>
      <c r="CN334" s="21"/>
      <c r="CO334" s="21"/>
      <c r="CP334" s="21"/>
      <c r="CQ334" s="21"/>
      <c r="CR334" s="21"/>
      <c r="CS334" s="21"/>
      <c r="CT334" s="21"/>
      <c r="CU334" s="21"/>
      <c r="CV334" s="21"/>
      <c r="CW334" s="21"/>
      <c r="CX334" s="21"/>
      <c r="CY334" s="21"/>
      <c r="CZ334" s="21"/>
      <c r="DA334" s="21"/>
      <c r="DB334" s="21"/>
      <c r="DC334" s="21"/>
      <c r="DD334" s="21"/>
      <c r="DE334" s="21"/>
      <c r="DF334" s="21"/>
      <c r="DG334" s="21"/>
      <c r="DH334" s="21"/>
      <c r="DI334" s="21"/>
      <c r="DJ334" s="21"/>
      <c r="DK334" s="21"/>
      <c r="DL334" s="21"/>
      <c r="DM334" s="21"/>
      <c r="DN334" s="21"/>
      <c r="DO334" s="21"/>
      <c r="DP334" s="21"/>
      <c r="DQ334" s="21"/>
      <c r="DR334" s="21"/>
      <c r="DS334" s="21"/>
      <c r="DT334" s="21"/>
      <c r="DU334" s="21"/>
      <c r="DV334" s="21"/>
      <c r="DW334" s="21"/>
      <c r="DX334" s="21"/>
      <c r="DY334" s="21"/>
      <c r="DZ334" s="21"/>
      <c r="EA334" s="21"/>
      <c r="EB334" s="21"/>
      <c r="EC334" s="21"/>
      <c r="ED334" s="21"/>
      <c r="EE334" s="21"/>
      <c r="EF334" s="21"/>
      <c r="EG334" s="21"/>
      <c r="EH334" s="21"/>
      <c r="EI334" s="21"/>
      <c r="EJ334" s="21"/>
      <c r="EK334" s="21"/>
      <c r="EL334" s="21"/>
      <c r="EM334" s="21"/>
      <c r="EN334" s="21"/>
      <c r="EO334" s="21"/>
      <c r="EP334" s="21"/>
      <c r="EQ334" s="21"/>
      <c r="ER334" s="21"/>
      <c r="ES334" s="21"/>
      <c r="ET334" s="21"/>
      <c r="EU334" s="21"/>
      <c r="EV334" s="21"/>
      <c r="EW334" s="21"/>
      <c r="EX334" s="21"/>
      <c r="EY334" s="21"/>
      <c r="EZ334" s="21"/>
      <c r="FA334" s="21"/>
      <c r="FB334" s="21"/>
      <c r="FC334" s="21"/>
      <c r="FD334" s="21"/>
      <c r="FE334" s="21"/>
      <c r="FF334" s="21"/>
      <c r="FG334" s="21"/>
      <c r="FH334" s="21"/>
      <c r="FI334" s="21"/>
      <c r="FJ334" s="21"/>
      <c r="FK334" s="21"/>
      <c r="FL334" s="21"/>
      <c r="FM334" s="21"/>
      <c r="FN334" s="21"/>
      <c r="FO334" s="21"/>
      <c r="FP334" s="21"/>
      <c r="FQ334" s="21"/>
      <c r="FR334" s="21"/>
      <c r="FS334" s="21"/>
      <c r="FT334" s="21"/>
      <c r="FU334" s="21"/>
      <c r="FV334" s="21"/>
      <c r="FW334" s="21"/>
      <c r="FX334" s="21"/>
      <c r="FY334" s="21"/>
      <c r="FZ334" s="21"/>
      <c r="GA334" s="21"/>
      <c r="GB334" s="21"/>
      <c r="GC334" s="21"/>
      <c r="GD334" s="21"/>
      <c r="GE334" s="21"/>
      <c r="GF334" s="21"/>
      <c r="GG334" s="21"/>
      <c r="GH334" s="21"/>
      <c r="GI334" s="21"/>
      <c r="GJ334" s="21"/>
      <c r="GK334" s="21"/>
      <c r="GL334" s="21"/>
      <c r="GM334" s="21"/>
      <c r="GN334" s="21"/>
      <c r="GO334" s="21"/>
      <c r="GP334" s="21"/>
      <c r="GQ334" s="21"/>
      <c r="GR334" s="21"/>
      <c r="GS334" s="21"/>
      <c r="GT334" s="21"/>
      <c r="GU334" s="21"/>
      <c r="GV334" s="21"/>
      <c r="GW334" s="21"/>
      <c r="GX334" s="21"/>
      <c r="GY334" s="21"/>
      <c r="GZ334" s="21"/>
      <c r="HA334" s="21"/>
      <c r="HB334" s="21"/>
      <c r="HC334" s="21"/>
      <c r="HD334" s="21"/>
      <c r="HE334" s="21"/>
      <c r="HF334" s="21"/>
      <c r="HG334" s="21"/>
      <c r="HH334" s="21"/>
      <c r="HI334" s="21"/>
      <c r="HJ334" s="21"/>
      <c r="HK334" s="21"/>
      <c r="HL334" s="21"/>
      <c r="HM334" s="21"/>
      <c r="HN334" s="21"/>
      <c r="HO334" s="21"/>
      <c r="HP334" s="21"/>
      <c r="HQ334" s="21"/>
      <c r="HR334" s="21"/>
      <c r="HS334" s="21"/>
      <c r="HT334" s="21"/>
      <c r="HU334" s="21"/>
      <c r="HV334" s="21"/>
      <c r="HW334" s="21"/>
      <c r="HX334" s="21"/>
      <c r="HY334" s="21"/>
      <c r="HZ334" s="21"/>
      <c r="IA334" s="21"/>
      <c r="IB334" s="21"/>
      <c r="IC334" s="21"/>
      <c r="ID334" s="21"/>
      <c r="IE334" s="21"/>
      <c r="IF334" s="21"/>
      <c r="IG334" s="21"/>
      <c r="IH334" s="21"/>
      <c r="II334" s="21"/>
      <c r="IJ334" s="21"/>
      <c r="IK334" s="21"/>
    </row>
    <row r="335" spans="2:245" x14ac:dyDescent="0.25">
      <c r="B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1"/>
      <c r="BY335" s="21"/>
      <c r="BZ335" s="21"/>
      <c r="CA335" s="21"/>
      <c r="CB335" s="21"/>
      <c r="CC335" s="21"/>
      <c r="CD335" s="21"/>
      <c r="CE335" s="21"/>
      <c r="CF335" s="21"/>
      <c r="CG335" s="21"/>
      <c r="CH335" s="21"/>
      <c r="CI335" s="21"/>
      <c r="CJ335" s="21"/>
      <c r="CK335" s="21"/>
      <c r="CL335" s="21"/>
      <c r="CM335" s="21"/>
      <c r="CN335" s="21"/>
      <c r="CO335" s="21"/>
      <c r="CP335" s="21"/>
      <c r="CQ335" s="21"/>
      <c r="CR335" s="21"/>
      <c r="CS335" s="21"/>
      <c r="CT335" s="21"/>
      <c r="CU335" s="21"/>
      <c r="CV335" s="21"/>
      <c r="CW335" s="21"/>
      <c r="CX335" s="21"/>
      <c r="CY335" s="21"/>
      <c r="CZ335" s="21"/>
      <c r="DA335" s="21"/>
      <c r="DB335" s="21"/>
      <c r="DC335" s="21"/>
      <c r="DD335" s="21"/>
      <c r="DE335" s="21"/>
      <c r="DF335" s="21"/>
      <c r="DG335" s="21"/>
      <c r="DH335" s="21"/>
      <c r="DI335" s="21"/>
      <c r="DJ335" s="21"/>
      <c r="DK335" s="21"/>
      <c r="DL335" s="21"/>
      <c r="DM335" s="21"/>
      <c r="DN335" s="21"/>
      <c r="DO335" s="21"/>
      <c r="DP335" s="21"/>
      <c r="DQ335" s="21"/>
      <c r="DR335" s="21"/>
      <c r="DS335" s="21"/>
      <c r="DT335" s="21"/>
      <c r="DU335" s="21"/>
      <c r="DV335" s="21"/>
      <c r="DW335" s="21"/>
      <c r="DX335" s="21"/>
      <c r="DY335" s="21"/>
      <c r="DZ335" s="21"/>
      <c r="EA335" s="21"/>
      <c r="EB335" s="21"/>
      <c r="EC335" s="21"/>
      <c r="ED335" s="21"/>
      <c r="EE335" s="21"/>
      <c r="EF335" s="21"/>
      <c r="EG335" s="21"/>
      <c r="EH335" s="21"/>
      <c r="EI335" s="21"/>
      <c r="EJ335" s="21"/>
      <c r="EK335" s="21"/>
      <c r="EL335" s="21"/>
      <c r="EM335" s="21"/>
      <c r="EN335" s="21"/>
      <c r="EO335" s="21"/>
      <c r="EP335" s="21"/>
      <c r="EQ335" s="21"/>
      <c r="ER335" s="21"/>
      <c r="ES335" s="21"/>
      <c r="ET335" s="21"/>
      <c r="EU335" s="21"/>
      <c r="EV335" s="21"/>
      <c r="EW335" s="21"/>
      <c r="EX335" s="21"/>
      <c r="EY335" s="21"/>
      <c r="EZ335" s="21"/>
      <c r="FA335" s="21"/>
      <c r="FB335" s="21"/>
      <c r="FC335" s="21"/>
      <c r="FD335" s="21"/>
      <c r="FE335" s="21"/>
      <c r="FF335" s="21"/>
      <c r="FG335" s="21"/>
      <c r="FH335" s="21"/>
      <c r="FI335" s="21"/>
      <c r="FJ335" s="21"/>
      <c r="FK335" s="21"/>
      <c r="FL335" s="21"/>
      <c r="FM335" s="21"/>
      <c r="FN335" s="21"/>
      <c r="FO335" s="21"/>
      <c r="FP335" s="21"/>
      <c r="FQ335" s="21"/>
      <c r="FR335" s="21"/>
      <c r="FS335" s="21"/>
      <c r="FT335" s="21"/>
      <c r="FU335" s="21"/>
      <c r="FV335" s="21"/>
      <c r="FW335" s="21"/>
      <c r="FX335" s="21"/>
      <c r="FY335" s="21"/>
      <c r="FZ335" s="21"/>
      <c r="GA335" s="21"/>
      <c r="GB335" s="21"/>
      <c r="GC335" s="21"/>
      <c r="GD335" s="21"/>
      <c r="GE335" s="21"/>
      <c r="GF335" s="21"/>
      <c r="GG335" s="21"/>
      <c r="GH335" s="21"/>
      <c r="GI335" s="21"/>
      <c r="GJ335" s="21"/>
      <c r="GK335" s="21"/>
      <c r="GL335" s="21"/>
      <c r="GM335" s="21"/>
      <c r="GN335" s="21"/>
      <c r="GO335" s="21"/>
      <c r="GP335" s="21"/>
      <c r="GQ335" s="21"/>
      <c r="GR335" s="21"/>
      <c r="GS335" s="21"/>
      <c r="GT335" s="21"/>
      <c r="GU335" s="21"/>
      <c r="GV335" s="21"/>
      <c r="GW335" s="21"/>
      <c r="GX335" s="21"/>
      <c r="GY335" s="21"/>
      <c r="GZ335" s="21"/>
      <c r="HA335" s="21"/>
      <c r="HB335" s="21"/>
      <c r="HC335" s="21"/>
      <c r="HD335" s="21"/>
      <c r="HE335" s="21"/>
      <c r="HF335" s="21"/>
      <c r="HG335" s="21"/>
      <c r="HH335" s="21"/>
      <c r="HI335" s="21"/>
      <c r="HJ335" s="21"/>
      <c r="HK335" s="21"/>
      <c r="HL335" s="21"/>
      <c r="HM335" s="21"/>
      <c r="HN335" s="21"/>
      <c r="HO335" s="21"/>
      <c r="HP335" s="21"/>
      <c r="HQ335" s="21"/>
      <c r="HR335" s="21"/>
      <c r="HS335" s="21"/>
      <c r="HT335" s="21"/>
      <c r="HU335" s="21"/>
      <c r="HV335" s="21"/>
      <c r="HW335" s="21"/>
      <c r="HX335" s="21"/>
      <c r="HY335" s="21"/>
      <c r="HZ335" s="21"/>
      <c r="IA335" s="21"/>
      <c r="IB335" s="21"/>
      <c r="IC335" s="21"/>
      <c r="ID335" s="21"/>
      <c r="IE335" s="21"/>
      <c r="IF335" s="21"/>
      <c r="IG335" s="21"/>
      <c r="IH335" s="21"/>
      <c r="II335" s="21"/>
      <c r="IJ335" s="21"/>
      <c r="IK335" s="21"/>
    </row>
    <row r="336" spans="2:245" x14ac:dyDescent="0.25">
      <c r="B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  <c r="BY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  <c r="CJ336" s="21"/>
      <c r="CK336" s="21"/>
      <c r="CL336" s="21"/>
      <c r="CM336" s="21"/>
      <c r="CN336" s="21"/>
      <c r="CO336" s="21"/>
      <c r="CP336" s="21"/>
      <c r="CQ336" s="21"/>
      <c r="CR336" s="21"/>
      <c r="CS336" s="21"/>
      <c r="CT336" s="21"/>
      <c r="CU336" s="21"/>
      <c r="CV336" s="21"/>
      <c r="CW336" s="21"/>
      <c r="CX336" s="21"/>
      <c r="CY336" s="21"/>
      <c r="CZ336" s="21"/>
      <c r="DA336" s="21"/>
      <c r="DB336" s="21"/>
      <c r="DC336" s="21"/>
      <c r="DD336" s="21"/>
      <c r="DE336" s="21"/>
      <c r="DF336" s="21"/>
      <c r="DG336" s="21"/>
      <c r="DH336" s="21"/>
      <c r="DI336" s="21"/>
      <c r="DJ336" s="21"/>
      <c r="DK336" s="21"/>
      <c r="DL336" s="21"/>
      <c r="DM336" s="21"/>
      <c r="DN336" s="21"/>
      <c r="DO336" s="21"/>
      <c r="DP336" s="21"/>
      <c r="DQ336" s="21"/>
      <c r="DR336" s="21"/>
      <c r="DS336" s="21"/>
      <c r="DT336" s="21"/>
      <c r="DU336" s="21"/>
      <c r="DV336" s="21"/>
      <c r="DW336" s="21"/>
      <c r="DX336" s="21"/>
      <c r="DY336" s="21"/>
      <c r="DZ336" s="21"/>
      <c r="EA336" s="21"/>
      <c r="EB336" s="21"/>
      <c r="EC336" s="21"/>
      <c r="ED336" s="21"/>
      <c r="EE336" s="21"/>
      <c r="EF336" s="21"/>
      <c r="EG336" s="21"/>
      <c r="EH336" s="21"/>
      <c r="EI336" s="21"/>
      <c r="EJ336" s="21"/>
      <c r="EK336" s="21"/>
      <c r="EL336" s="21"/>
      <c r="EM336" s="21"/>
      <c r="EN336" s="21"/>
      <c r="EO336" s="21"/>
      <c r="EP336" s="21"/>
      <c r="EQ336" s="21"/>
      <c r="ER336" s="21"/>
      <c r="ES336" s="21"/>
      <c r="ET336" s="21"/>
      <c r="EU336" s="21"/>
      <c r="EV336" s="21"/>
      <c r="EW336" s="21"/>
      <c r="EX336" s="21"/>
      <c r="EY336" s="21"/>
      <c r="EZ336" s="21"/>
      <c r="FA336" s="21"/>
      <c r="FB336" s="21"/>
      <c r="FC336" s="21"/>
      <c r="FD336" s="21"/>
      <c r="FE336" s="21"/>
      <c r="FF336" s="21"/>
      <c r="FG336" s="21"/>
      <c r="FH336" s="21"/>
      <c r="FI336" s="21"/>
      <c r="FJ336" s="21"/>
      <c r="FK336" s="21"/>
      <c r="FL336" s="21"/>
      <c r="FM336" s="21"/>
      <c r="FN336" s="21"/>
      <c r="FO336" s="21"/>
      <c r="FP336" s="21"/>
      <c r="FQ336" s="21"/>
      <c r="FR336" s="21"/>
      <c r="FS336" s="21"/>
      <c r="FT336" s="21"/>
      <c r="FU336" s="21"/>
      <c r="FV336" s="21"/>
      <c r="FW336" s="21"/>
      <c r="FX336" s="21"/>
      <c r="FY336" s="21"/>
      <c r="FZ336" s="21"/>
      <c r="GA336" s="21"/>
      <c r="GB336" s="21"/>
      <c r="GC336" s="21"/>
      <c r="GD336" s="21"/>
      <c r="GE336" s="21"/>
      <c r="GF336" s="21"/>
      <c r="GG336" s="21"/>
      <c r="GH336" s="21"/>
      <c r="GI336" s="21"/>
      <c r="GJ336" s="21"/>
      <c r="GK336" s="21"/>
      <c r="GL336" s="21"/>
      <c r="GM336" s="21"/>
      <c r="GN336" s="21"/>
      <c r="GO336" s="21"/>
      <c r="GP336" s="21"/>
      <c r="GQ336" s="21"/>
      <c r="GR336" s="21"/>
      <c r="GS336" s="21"/>
      <c r="GT336" s="21"/>
      <c r="GU336" s="21"/>
      <c r="GV336" s="21"/>
      <c r="GW336" s="21"/>
      <c r="GX336" s="21"/>
      <c r="GY336" s="21"/>
      <c r="GZ336" s="21"/>
      <c r="HA336" s="21"/>
      <c r="HB336" s="21"/>
      <c r="HC336" s="21"/>
      <c r="HD336" s="21"/>
      <c r="HE336" s="21"/>
      <c r="HF336" s="21"/>
      <c r="HG336" s="21"/>
      <c r="HH336" s="21"/>
      <c r="HI336" s="21"/>
      <c r="HJ336" s="21"/>
      <c r="HK336" s="21"/>
      <c r="HL336" s="21"/>
      <c r="HM336" s="21"/>
      <c r="HN336" s="21"/>
      <c r="HO336" s="21"/>
      <c r="HP336" s="21"/>
      <c r="HQ336" s="21"/>
      <c r="HR336" s="21"/>
      <c r="HS336" s="21"/>
      <c r="HT336" s="21"/>
      <c r="HU336" s="21"/>
      <c r="HV336" s="21"/>
      <c r="HW336" s="21"/>
      <c r="HX336" s="21"/>
      <c r="HY336" s="21"/>
      <c r="HZ336" s="21"/>
      <c r="IA336" s="21"/>
      <c r="IB336" s="21"/>
      <c r="IC336" s="21"/>
      <c r="ID336" s="21"/>
      <c r="IE336" s="21"/>
      <c r="IF336" s="21"/>
      <c r="IG336" s="21"/>
      <c r="IH336" s="21"/>
      <c r="II336" s="21"/>
      <c r="IJ336" s="21"/>
      <c r="IK336" s="21"/>
    </row>
    <row r="337" spans="2:245" x14ac:dyDescent="0.25">
      <c r="B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1"/>
      <c r="BY337" s="21"/>
      <c r="BZ337" s="21"/>
      <c r="CA337" s="21"/>
      <c r="CB337" s="21"/>
      <c r="CC337" s="21"/>
      <c r="CD337" s="21"/>
      <c r="CE337" s="21"/>
      <c r="CF337" s="21"/>
      <c r="CG337" s="21"/>
      <c r="CH337" s="21"/>
      <c r="CI337" s="21"/>
      <c r="CJ337" s="21"/>
      <c r="CK337" s="21"/>
      <c r="CL337" s="21"/>
      <c r="CM337" s="21"/>
      <c r="CN337" s="21"/>
      <c r="CO337" s="21"/>
      <c r="CP337" s="21"/>
      <c r="CQ337" s="21"/>
      <c r="CR337" s="21"/>
      <c r="CS337" s="21"/>
      <c r="CT337" s="21"/>
      <c r="CU337" s="21"/>
      <c r="CV337" s="21"/>
      <c r="CW337" s="21"/>
      <c r="CX337" s="21"/>
      <c r="CY337" s="21"/>
      <c r="CZ337" s="21"/>
      <c r="DA337" s="21"/>
      <c r="DB337" s="21"/>
      <c r="DC337" s="21"/>
      <c r="DD337" s="21"/>
      <c r="DE337" s="21"/>
      <c r="DF337" s="21"/>
      <c r="DG337" s="21"/>
      <c r="DH337" s="21"/>
      <c r="DI337" s="21"/>
      <c r="DJ337" s="21"/>
      <c r="DK337" s="21"/>
      <c r="DL337" s="21"/>
      <c r="DM337" s="21"/>
      <c r="DN337" s="21"/>
      <c r="DO337" s="21"/>
      <c r="DP337" s="21"/>
      <c r="DQ337" s="21"/>
      <c r="DR337" s="21"/>
      <c r="DS337" s="21"/>
      <c r="DT337" s="21"/>
      <c r="DU337" s="21"/>
      <c r="DV337" s="21"/>
      <c r="DW337" s="21"/>
      <c r="DX337" s="21"/>
      <c r="DY337" s="21"/>
      <c r="DZ337" s="21"/>
      <c r="EA337" s="21"/>
      <c r="EB337" s="21"/>
      <c r="EC337" s="21"/>
      <c r="ED337" s="21"/>
      <c r="EE337" s="21"/>
      <c r="EF337" s="21"/>
      <c r="EG337" s="21"/>
      <c r="EH337" s="21"/>
      <c r="EI337" s="21"/>
      <c r="EJ337" s="21"/>
      <c r="EK337" s="21"/>
      <c r="EL337" s="21"/>
      <c r="EM337" s="21"/>
      <c r="EN337" s="21"/>
      <c r="EO337" s="21"/>
      <c r="EP337" s="21"/>
      <c r="EQ337" s="21"/>
      <c r="ER337" s="21"/>
      <c r="ES337" s="21"/>
      <c r="ET337" s="21"/>
      <c r="EU337" s="21"/>
      <c r="EV337" s="21"/>
      <c r="EW337" s="21"/>
      <c r="EX337" s="21"/>
      <c r="EY337" s="21"/>
      <c r="EZ337" s="21"/>
      <c r="FA337" s="21"/>
      <c r="FB337" s="21"/>
      <c r="FC337" s="21"/>
      <c r="FD337" s="21"/>
      <c r="FE337" s="21"/>
      <c r="FF337" s="21"/>
      <c r="FG337" s="21"/>
      <c r="FH337" s="21"/>
      <c r="FI337" s="21"/>
      <c r="FJ337" s="21"/>
      <c r="FK337" s="21"/>
      <c r="FL337" s="21"/>
      <c r="FM337" s="21"/>
      <c r="FN337" s="21"/>
      <c r="FO337" s="21"/>
      <c r="FP337" s="21"/>
      <c r="FQ337" s="21"/>
      <c r="FR337" s="21"/>
      <c r="FS337" s="21"/>
      <c r="FT337" s="21"/>
      <c r="FU337" s="21"/>
      <c r="FV337" s="21"/>
      <c r="FW337" s="21"/>
      <c r="FX337" s="21"/>
      <c r="FY337" s="21"/>
      <c r="FZ337" s="21"/>
      <c r="GA337" s="21"/>
      <c r="GB337" s="21"/>
      <c r="GC337" s="21"/>
      <c r="GD337" s="21"/>
      <c r="GE337" s="21"/>
      <c r="GF337" s="21"/>
      <c r="GG337" s="21"/>
      <c r="GH337" s="21"/>
      <c r="GI337" s="21"/>
      <c r="GJ337" s="21"/>
      <c r="GK337" s="21"/>
      <c r="GL337" s="21"/>
      <c r="GM337" s="21"/>
      <c r="GN337" s="21"/>
      <c r="GO337" s="21"/>
      <c r="GP337" s="21"/>
      <c r="GQ337" s="21"/>
      <c r="GR337" s="21"/>
      <c r="GS337" s="21"/>
      <c r="GT337" s="21"/>
      <c r="GU337" s="21"/>
      <c r="GV337" s="21"/>
      <c r="GW337" s="21"/>
      <c r="GX337" s="21"/>
      <c r="GY337" s="21"/>
      <c r="GZ337" s="21"/>
      <c r="HA337" s="21"/>
      <c r="HB337" s="21"/>
      <c r="HC337" s="21"/>
      <c r="HD337" s="21"/>
      <c r="HE337" s="21"/>
      <c r="HF337" s="21"/>
      <c r="HG337" s="21"/>
      <c r="HH337" s="21"/>
      <c r="HI337" s="21"/>
      <c r="HJ337" s="21"/>
      <c r="HK337" s="21"/>
      <c r="HL337" s="21"/>
      <c r="HM337" s="21"/>
      <c r="HN337" s="21"/>
      <c r="HO337" s="21"/>
      <c r="HP337" s="21"/>
      <c r="HQ337" s="21"/>
      <c r="HR337" s="21"/>
      <c r="HS337" s="21"/>
      <c r="HT337" s="21"/>
      <c r="HU337" s="21"/>
      <c r="HV337" s="21"/>
      <c r="HW337" s="21"/>
      <c r="HX337" s="21"/>
      <c r="HY337" s="21"/>
      <c r="HZ337" s="21"/>
      <c r="IA337" s="21"/>
      <c r="IB337" s="21"/>
      <c r="IC337" s="21"/>
      <c r="ID337" s="21"/>
      <c r="IE337" s="21"/>
      <c r="IF337" s="21"/>
      <c r="IG337" s="21"/>
      <c r="IH337" s="21"/>
      <c r="II337" s="21"/>
      <c r="IJ337" s="21"/>
      <c r="IK337" s="21"/>
    </row>
    <row r="338" spans="2:245" x14ac:dyDescent="0.25">
      <c r="B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1"/>
      <c r="BY338" s="21"/>
      <c r="BZ338" s="21"/>
      <c r="CA338" s="21"/>
      <c r="CB338" s="21"/>
      <c r="CC338" s="21"/>
      <c r="CD338" s="21"/>
      <c r="CE338" s="21"/>
      <c r="CF338" s="21"/>
      <c r="CG338" s="21"/>
      <c r="CH338" s="21"/>
      <c r="CI338" s="21"/>
      <c r="CJ338" s="21"/>
      <c r="CK338" s="21"/>
      <c r="CL338" s="21"/>
      <c r="CM338" s="21"/>
      <c r="CN338" s="21"/>
      <c r="CO338" s="21"/>
      <c r="CP338" s="21"/>
      <c r="CQ338" s="21"/>
      <c r="CR338" s="21"/>
      <c r="CS338" s="21"/>
      <c r="CT338" s="21"/>
      <c r="CU338" s="21"/>
      <c r="CV338" s="21"/>
      <c r="CW338" s="21"/>
      <c r="CX338" s="21"/>
      <c r="CY338" s="21"/>
      <c r="CZ338" s="21"/>
      <c r="DA338" s="21"/>
      <c r="DB338" s="21"/>
      <c r="DC338" s="21"/>
      <c r="DD338" s="21"/>
      <c r="DE338" s="21"/>
      <c r="DF338" s="21"/>
      <c r="DG338" s="21"/>
      <c r="DH338" s="21"/>
      <c r="DI338" s="21"/>
      <c r="DJ338" s="21"/>
      <c r="DK338" s="21"/>
      <c r="DL338" s="21"/>
      <c r="DM338" s="21"/>
      <c r="DN338" s="21"/>
      <c r="DO338" s="21"/>
      <c r="DP338" s="21"/>
      <c r="DQ338" s="21"/>
      <c r="DR338" s="21"/>
      <c r="DS338" s="21"/>
      <c r="DT338" s="21"/>
      <c r="DU338" s="21"/>
      <c r="DV338" s="21"/>
      <c r="DW338" s="21"/>
      <c r="DX338" s="21"/>
      <c r="DY338" s="21"/>
      <c r="DZ338" s="21"/>
      <c r="EA338" s="21"/>
      <c r="EB338" s="21"/>
      <c r="EC338" s="21"/>
      <c r="ED338" s="21"/>
      <c r="EE338" s="21"/>
      <c r="EF338" s="21"/>
      <c r="EG338" s="21"/>
      <c r="EH338" s="21"/>
      <c r="EI338" s="21"/>
      <c r="EJ338" s="21"/>
      <c r="EK338" s="21"/>
      <c r="EL338" s="21"/>
      <c r="EM338" s="21"/>
      <c r="EN338" s="21"/>
      <c r="EO338" s="21"/>
      <c r="EP338" s="21"/>
      <c r="EQ338" s="21"/>
      <c r="ER338" s="21"/>
      <c r="ES338" s="21"/>
      <c r="ET338" s="21"/>
      <c r="EU338" s="21"/>
      <c r="EV338" s="21"/>
      <c r="EW338" s="21"/>
      <c r="EX338" s="21"/>
      <c r="EY338" s="21"/>
      <c r="EZ338" s="21"/>
      <c r="FA338" s="21"/>
      <c r="FB338" s="21"/>
      <c r="FC338" s="21"/>
      <c r="FD338" s="21"/>
      <c r="FE338" s="21"/>
      <c r="FF338" s="21"/>
      <c r="FG338" s="21"/>
      <c r="FH338" s="21"/>
      <c r="FI338" s="21"/>
      <c r="FJ338" s="21"/>
      <c r="FK338" s="21"/>
      <c r="FL338" s="21"/>
      <c r="FM338" s="21"/>
      <c r="FN338" s="21"/>
      <c r="FO338" s="21"/>
      <c r="FP338" s="21"/>
      <c r="FQ338" s="21"/>
      <c r="FR338" s="21"/>
      <c r="FS338" s="21"/>
      <c r="FT338" s="21"/>
      <c r="FU338" s="21"/>
      <c r="FV338" s="21"/>
      <c r="FW338" s="21"/>
      <c r="FX338" s="21"/>
      <c r="FY338" s="21"/>
      <c r="FZ338" s="21"/>
      <c r="GA338" s="21"/>
      <c r="GB338" s="21"/>
      <c r="GC338" s="21"/>
      <c r="GD338" s="21"/>
      <c r="GE338" s="21"/>
      <c r="GF338" s="21"/>
      <c r="GG338" s="21"/>
      <c r="GH338" s="21"/>
      <c r="GI338" s="21"/>
      <c r="GJ338" s="21"/>
      <c r="GK338" s="21"/>
      <c r="GL338" s="21"/>
      <c r="GM338" s="21"/>
      <c r="GN338" s="21"/>
      <c r="GO338" s="21"/>
      <c r="GP338" s="21"/>
      <c r="GQ338" s="21"/>
      <c r="GR338" s="21"/>
      <c r="GS338" s="21"/>
      <c r="GT338" s="21"/>
      <c r="GU338" s="21"/>
      <c r="GV338" s="21"/>
      <c r="GW338" s="21"/>
      <c r="GX338" s="21"/>
      <c r="GY338" s="21"/>
      <c r="GZ338" s="21"/>
      <c r="HA338" s="21"/>
      <c r="HB338" s="21"/>
      <c r="HC338" s="21"/>
      <c r="HD338" s="21"/>
      <c r="HE338" s="21"/>
      <c r="HF338" s="21"/>
      <c r="HG338" s="21"/>
      <c r="HH338" s="21"/>
      <c r="HI338" s="21"/>
      <c r="HJ338" s="21"/>
      <c r="HK338" s="21"/>
      <c r="HL338" s="21"/>
      <c r="HM338" s="21"/>
      <c r="HN338" s="21"/>
      <c r="HO338" s="21"/>
      <c r="HP338" s="21"/>
      <c r="HQ338" s="21"/>
      <c r="HR338" s="21"/>
      <c r="HS338" s="21"/>
      <c r="HT338" s="21"/>
      <c r="HU338" s="21"/>
      <c r="HV338" s="21"/>
      <c r="HW338" s="21"/>
      <c r="HX338" s="21"/>
      <c r="HY338" s="21"/>
      <c r="HZ338" s="21"/>
      <c r="IA338" s="21"/>
      <c r="IB338" s="21"/>
      <c r="IC338" s="21"/>
      <c r="ID338" s="21"/>
      <c r="IE338" s="21"/>
      <c r="IF338" s="21"/>
      <c r="IG338" s="21"/>
      <c r="IH338" s="21"/>
      <c r="II338" s="21"/>
      <c r="IJ338" s="21"/>
      <c r="IK338" s="21"/>
    </row>
    <row r="339" spans="2:245" x14ac:dyDescent="0.25">
      <c r="B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1"/>
      <c r="BY339" s="21"/>
      <c r="BZ339" s="21"/>
      <c r="CA339" s="21"/>
      <c r="CB339" s="21"/>
      <c r="CC339" s="21"/>
      <c r="CD339" s="21"/>
      <c r="CE339" s="21"/>
      <c r="CF339" s="21"/>
      <c r="CG339" s="21"/>
      <c r="CH339" s="21"/>
      <c r="CI339" s="21"/>
      <c r="CJ339" s="21"/>
      <c r="CK339" s="21"/>
      <c r="CL339" s="21"/>
      <c r="CM339" s="21"/>
      <c r="CN339" s="21"/>
      <c r="CO339" s="21"/>
      <c r="CP339" s="21"/>
      <c r="CQ339" s="21"/>
      <c r="CR339" s="21"/>
      <c r="CS339" s="21"/>
      <c r="CT339" s="21"/>
      <c r="CU339" s="21"/>
      <c r="CV339" s="21"/>
      <c r="CW339" s="21"/>
      <c r="CX339" s="21"/>
      <c r="CY339" s="21"/>
      <c r="CZ339" s="21"/>
      <c r="DA339" s="21"/>
      <c r="DB339" s="21"/>
      <c r="DC339" s="21"/>
      <c r="DD339" s="21"/>
      <c r="DE339" s="21"/>
      <c r="DF339" s="21"/>
      <c r="DG339" s="21"/>
      <c r="DH339" s="21"/>
      <c r="DI339" s="21"/>
      <c r="DJ339" s="21"/>
      <c r="DK339" s="21"/>
      <c r="DL339" s="21"/>
      <c r="DM339" s="21"/>
      <c r="DN339" s="21"/>
      <c r="DO339" s="21"/>
      <c r="DP339" s="21"/>
      <c r="DQ339" s="21"/>
      <c r="DR339" s="21"/>
      <c r="DS339" s="21"/>
      <c r="DT339" s="21"/>
      <c r="DU339" s="21"/>
      <c r="DV339" s="21"/>
      <c r="DW339" s="21"/>
      <c r="DX339" s="21"/>
      <c r="DY339" s="21"/>
      <c r="DZ339" s="21"/>
      <c r="EA339" s="21"/>
      <c r="EB339" s="21"/>
      <c r="EC339" s="21"/>
      <c r="ED339" s="21"/>
      <c r="EE339" s="21"/>
      <c r="EF339" s="21"/>
      <c r="EG339" s="21"/>
      <c r="EH339" s="21"/>
      <c r="EI339" s="21"/>
      <c r="EJ339" s="21"/>
      <c r="EK339" s="21"/>
      <c r="EL339" s="21"/>
      <c r="EM339" s="21"/>
      <c r="EN339" s="21"/>
      <c r="EO339" s="21"/>
      <c r="EP339" s="21"/>
      <c r="EQ339" s="21"/>
      <c r="ER339" s="21"/>
      <c r="ES339" s="21"/>
      <c r="ET339" s="21"/>
      <c r="EU339" s="21"/>
      <c r="EV339" s="21"/>
      <c r="EW339" s="21"/>
      <c r="EX339" s="21"/>
      <c r="EY339" s="21"/>
      <c r="EZ339" s="21"/>
      <c r="FA339" s="21"/>
      <c r="FB339" s="21"/>
      <c r="FC339" s="21"/>
      <c r="FD339" s="21"/>
      <c r="FE339" s="21"/>
      <c r="FF339" s="21"/>
      <c r="FG339" s="21"/>
      <c r="FH339" s="21"/>
      <c r="FI339" s="21"/>
      <c r="FJ339" s="21"/>
      <c r="FK339" s="21"/>
      <c r="FL339" s="21"/>
      <c r="FM339" s="21"/>
      <c r="FN339" s="21"/>
      <c r="FO339" s="21"/>
      <c r="FP339" s="21"/>
      <c r="FQ339" s="21"/>
      <c r="FR339" s="21"/>
      <c r="FS339" s="21"/>
      <c r="FT339" s="21"/>
      <c r="FU339" s="21"/>
      <c r="FV339" s="21"/>
      <c r="FW339" s="21"/>
      <c r="FX339" s="21"/>
      <c r="FY339" s="21"/>
      <c r="FZ339" s="21"/>
      <c r="GA339" s="21"/>
      <c r="GB339" s="21"/>
      <c r="GC339" s="21"/>
      <c r="GD339" s="21"/>
      <c r="GE339" s="21"/>
      <c r="GF339" s="21"/>
      <c r="GG339" s="21"/>
      <c r="GH339" s="21"/>
      <c r="GI339" s="21"/>
      <c r="GJ339" s="21"/>
      <c r="GK339" s="21"/>
      <c r="GL339" s="21"/>
      <c r="GM339" s="21"/>
      <c r="GN339" s="21"/>
      <c r="GO339" s="21"/>
      <c r="GP339" s="21"/>
      <c r="GQ339" s="21"/>
      <c r="GR339" s="21"/>
      <c r="GS339" s="21"/>
      <c r="GT339" s="21"/>
      <c r="GU339" s="21"/>
      <c r="GV339" s="21"/>
      <c r="GW339" s="21"/>
      <c r="GX339" s="21"/>
      <c r="GY339" s="21"/>
      <c r="GZ339" s="21"/>
      <c r="HA339" s="21"/>
      <c r="HB339" s="21"/>
      <c r="HC339" s="21"/>
      <c r="HD339" s="21"/>
      <c r="HE339" s="21"/>
      <c r="HF339" s="21"/>
      <c r="HG339" s="21"/>
      <c r="HH339" s="21"/>
      <c r="HI339" s="21"/>
      <c r="HJ339" s="21"/>
      <c r="HK339" s="21"/>
      <c r="HL339" s="21"/>
      <c r="HM339" s="21"/>
      <c r="HN339" s="21"/>
      <c r="HO339" s="21"/>
      <c r="HP339" s="21"/>
      <c r="HQ339" s="21"/>
      <c r="HR339" s="21"/>
      <c r="HS339" s="21"/>
      <c r="HT339" s="21"/>
      <c r="HU339" s="21"/>
      <c r="HV339" s="21"/>
      <c r="HW339" s="21"/>
      <c r="HX339" s="21"/>
      <c r="HY339" s="21"/>
      <c r="HZ339" s="21"/>
      <c r="IA339" s="21"/>
      <c r="IB339" s="21"/>
      <c r="IC339" s="21"/>
      <c r="ID339" s="21"/>
      <c r="IE339" s="21"/>
      <c r="IF339" s="21"/>
      <c r="IG339" s="21"/>
      <c r="IH339" s="21"/>
      <c r="II339" s="21"/>
      <c r="IJ339" s="21"/>
      <c r="IK339" s="21"/>
    </row>
    <row r="340" spans="2:245" x14ac:dyDescent="0.25">
      <c r="B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  <c r="BY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  <c r="CJ340" s="21"/>
      <c r="CK340" s="21"/>
      <c r="CL340" s="21"/>
      <c r="CM340" s="21"/>
      <c r="CN340" s="21"/>
      <c r="CO340" s="21"/>
      <c r="CP340" s="21"/>
      <c r="CQ340" s="21"/>
      <c r="CR340" s="21"/>
      <c r="CS340" s="21"/>
      <c r="CT340" s="21"/>
      <c r="CU340" s="21"/>
      <c r="CV340" s="21"/>
      <c r="CW340" s="21"/>
      <c r="CX340" s="21"/>
      <c r="CY340" s="21"/>
      <c r="CZ340" s="21"/>
      <c r="DA340" s="21"/>
      <c r="DB340" s="21"/>
      <c r="DC340" s="21"/>
      <c r="DD340" s="21"/>
      <c r="DE340" s="21"/>
      <c r="DF340" s="21"/>
      <c r="DG340" s="21"/>
      <c r="DH340" s="21"/>
      <c r="DI340" s="21"/>
      <c r="DJ340" s="21"/>
      <c r="DK340" s="21"/>
      <c r="DL340" s="21"/>
      <c r="DM340" s="21"/>
      <c r="DN340" s="21"/>
      <c r="DO340" s="21"/>
      <c r="DP340" s="21"/>
      <c r="DQ340" s="21"/>
      <c r="DR340" s="21"/>
      <c r="DS340" s="21"/>
      <c r="DT340" s="21"/>
      <c r="DU340" s="21"/>
      <c r="DV340" s="21"/>
      <c r="DW340" s="21"/>
      <c r="DX340" s="21"/>
      <c r="DY340" s="21"/>
      <c r="DZ340" s="21"/>
      <c r="EA340" s="21"/>
      <c r="EB340" s="21"/>
      <c r="EC340" s="21"/>
      <c r="ED340" s="21"/>
      <c r="EE340" s="21"/>
      <c r="EF340" s="21"/>
      <c r="EG340" s="21"/>
      <c r="EH340" s="21"/>
      <c r="EI340" s="21"/>
      <c r="EJ340" s="21"/>
      <c r="EK340" s="21"/>
      <c r="EL340" s="21"/>
      <c r="EM340" s="21"/>
      <c r="EN340" s="21"/>
      <c r="EO340" s="21"/>
      <c r="EP340" s="21"/>
      <c r="EQ340" s="21"/>
      <c r="ER340" s="21"/>
      <c r="ES340" s="21"/>
      <c r="ET340" s="21"/>
      <c r="EU340" s="21"/>
      <c r="EV340" s="21"/>
      <c r="EW340" s="21"/>
      <c r="EX340" s="21"/>
      <c r="EY340" s="21"/>
      <c r="EZ340" s="21"/>
      <c r="FA340" s="21"/>
      <c r="FB340" s="21"/>
      <c r="FC340" s="21"/>
      <c r="FD340" s="21"/>
      <c r="FE340" s="21"/>
      <c r="FF340" s="21"/>
      <c r="FG340" s="21"/>
      <c r="FH340" s="21"/>
      <c r="FI340" s="21"/>
      <c r="FJ340" s="21"/>
      <c r="FK340" s="21"/>
      <c r="FL340" s="21"/>
      <c r="FM340" s="21"/>
      <c r="FN340" s="21"/>
      <c r="FO340" s="21"/>
      <c r="FP340" s="21"/>
      <c r="FQ340" s="21"/>
      <c r="FR340" s="21"/>
      <c r="FS340" s="21"/>
      <c r="FT340" s="21"/>
      <c r="FU340" s="21"/>
      <c r="FV340" s="21"/>
      <c r="FW340" s="21"/>
      <c r="FX340" s="21"/>
      <c r="FY340" s="21"/>
      <c r="FZ340" s="21"/>
      <c r="GA340" s="21"/>
      <c r="GB340" s="21"/>
      <c r="GC340" s="21"/>
      <c r="GD340" s="21"/>
      <c r="GE340" s="21"/>
      <c r="GF340" s="21"/>
      <c r="GG340" s="21"/>
      <c r="GH340" s="21"/>
      <c r="GI340" s="21"/>
      <c r="GJ340" s="21"/>
      <c r="GK340" s="21"/>
      <c r="GL340" s="21"/>
      <c r="GM340" s="21"/>
      <c r="GN340" s="21"/>
      <c r="GO340" s="21"/>
      <c r="GP340" s="21"/>
      <c r="GQ340" s="21"/>
      <c r="GR340" s="21"/>
      <c r="GS340" s="21"/>
      <c r="GT340" s="21"/>
      <c r="GU340" s="21"/>
      <c r="GV340" s="21"/>
      <c r="GW340" s="21"/>
      <c r="GX340" s="21"/>
      <c r="GY340" s="21"/>
      <c r="GZ340" s="21"/>
      <c r="HA340" s="21"/>
      <c r="HB340" s="21"/>
      <c r="HC340" s="21"/>
      <c r="HD340" s="21"/>
      <c r="HE340" s="21"/>
      <c r="HF340" s="21"/>
      <c r="HG340" s="21"/>
      <c r="HH340" s="21"/>
      <c r="HI340" s="21"/>
      <c r="HJ340" s="21"/>
      <c r="HK340" s="21"/>
      <c r="HL340" s="21"/>
      <c r="HM340" s="21"/>
      <c r="HN340" s="21"/>
      <c r="HO340" s="21"/>
      <c r="HP340" s="21"/>
      <c r="HQ340" s="21"/>
      <c r="HR340" s="21"/>
      <c r="HS340" s="21"/>
      <c r="HT340" s="21"/>
      <c r="HU340" s="21"/>
      <c r="HV340" s="21"/>
      <c r="HW340" s="21"/>
      <c r="HX340" s="21"/>
      <c r="HY340" s="21"/>
      <c r="HZ340" s="21"/>
      <c r="IA340" s="21"/>
      <c r="IB340" s="21"/>
      <c r="IC340" s="21"/>
      <c r="ID340" s="21"/>
      <c r="IE340" s="21"/>
      <c r="IF340" s="21"/>
      <c r="IG340" s="21"/>
      <c r="IH340" s="21"/>
      <c r="II340" s="21"/>
      <c r="IJ340" s="21"/>
      <c r="IK340" s="21"/>
    </row>
    <row r="341" spans="2:245" x14ac:dyDescent="0.25">
      <c r="B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  <c r="BY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  <c r="CJ341" s="21"/>
      <c r="CK341" s="21"/>
      <c r="CL341" s="21"/>
      <c r="CM341" s="21"/>
      <c r="CN341" s="21"/>
      <c r="CO341" s="21"/>
      <c r="CP341" s="21"/>
      <c r="CQ341" s="21"/>
      <c r="CR341" s="21"/>
      <c r="CS341" s="21"/>
      <c r="CT341" s="21"/>
      <c r="CU341" s="21"/>
      <c r="CV341" s="21"/>
      <c r="CW341" s="21"/>
      <c r="CX341" s="21"/>
      <c r="CY341" s="21"/>
      <c r="CZ341" s="21"/>
      <c r="DA341" s="21"/>
      <c r="DB341" s="21"/>
      <c r="DC341" s="21"/>
      <c r="DD341" s="21"/>
      <c r="DE341" s="21"/>
      <c r="DF341" s="21"/>
      <c r="DG341" s="21"/>
      <c r="DH341" s="21"/>
      <c r="DI341" s="21"/>
      <c r="DJ341" s="21"/>
      <c r="DK341" s="21"/>
      <c r="DL341" s="21"/>
      <c r="DM341" s="21"/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21"/>
      <c r="DY341" s="21"/>
      <c r="DZ341" s="21"/>
      <c r="EA341" s="21"/>
      <c r="EB341" s="21"/>
      <c r="EC341" s="21"/>
      <c r="ED341" s="21"/>
      <c r="EE341" s="21"/>
      <c r="EF341" s="21"/>
      <c r="EG341" s="21"/>
      <c r="EH341" s="21"/>
      <c r="EI341" s="21"/>
      <c r="EJ341" s="21"/>
      <c r="EK341" s="21"/>
      <c r="EL341" s="21"/>
      <c r="EM341" s="21"/>
      <c r="EN341" s="21"/>
      <c r="EO341" s="21"/>
      <c r="EP341" s="21"/>
      <c r="EQ341" s="21"/>
      <c r="ER341" s="21"/>
      <c r="ES341" s="21"/>
      <c r="ET341" s="21"/>
      <c r="EU341" s="21"/>
      <c r="EV341" s="21"/>
      <c r="EW341" s="21"/>
      <c r="EX341" s="21"/>
      <c r="EY341" s="21"/>
      <c r="EZ341" s="21"/>
      <c r="FA341" s="21"/>
      <c r="FB341" s="21"/>
      <c r="FC341" s="21"/>
      <c r="FD341" s="21"/>
      <c r="FE341" s="21"/>
      <c r="FF341" s="21"/>
      <c r="FG341" s="21"/>
      <c r="FH341" s="21"/>
      <c r="FI341" s="21"/>
      <c r="FJ341" s="21"/>
      <c r="FK341" s="21"/>
      <c r="FL341" s="21"/>
      <c r="FM341" s="21"/>
      <c r="FN341" s="21"/>
      <c r="FO341" s="21"/>
      <c r="FP341" s="21"/>
      <c r="FQ341" s="21"/>
      <c r="FR341" s="21"/>
      <c r="FS341" s="21"/>
      <c r="FT341" s="21"/>
      <c r="FU341" s="21"/>
      <c r="FV341" s="21"/>
      <c r="FW341" s="21"/>
      <c r="FX341" s="21"/>
      <c r="FY341" s="21"/>
      <c r="FZ341" s="21"/>
      <c r="GA341" s="21"/>
      <c r="GB341" s="21"/>
      <c r="GC341" s="21"/>
      <c r="GD341" s="21"/>
      <c r="GE341" s="21"/>
      <c r="GF341" s="21"/>
      <c r="GG341" s="21"/>
      <c r="GH341" s="21"/>
      <c r="GI341" s="21"/>
      <c r="GJ341" s="21"/>
      <c r="GK341" s="21"/>
      <c r="GL341" s="21"/>
      <c r="GM341" s="21"/>
      <c r="GN341" s="21"/>
      <c r="GO341" s="21"/>
      <c r="GP341" s="21"/>
      <c r="GQ341" s="21"/>
      <c r="GR341" s="21"/>
      <c r="GS341" s="21"/>
      <c r="GT341" s="21"/>
      <c r="GU341" s="21"/>
      <c r="GV341" s="21"/>
      <c r="GW341" s="21"/>
      <c r="GX341" s="21"/>
      <c r="GY341" s="21"/>
      <c r="GZ341" s="21"/>
      <c r="HA341" s="21"/>
      <c r="HB341" s="21"/>
      <c r="HC341" s="21"/>
      <c r="HD341" s="21"/>
      <c r="HE341" s="21"/>
      <c r="HF341" s="21"/>
      <c r="HG341" s="21"/>
      <c r="HH341" s="21"/>
      <c r="HI341" s="21"/>
      <c r="HJ341" s="21"/>
      <c r="HK341" s="21"/>
      <c r="HL341" s="21"/>
      <c r="HM341" s="21"/>
      <c r="HN341" s="21"/>
      <c r="HO341" s="21"/>
      <c r="HP341" s="21"/>
      <c r="HQ341" s="21"/>
      <c r="HR341" s="21"/>
      <c r="HS341" s="21"/>
      <c r="HT341" s="21"/>
      <c r="HU341" s="21"/>
      <c r="HV341" s="21"/>
      <c r="HW341" s="21"/>
      <c r="HX341" s="21"/>
      <c r="HY341" s="21"/>
      <c r="HZ341" s="21"/>
      <c r="IA341" s="21"/>
      <c r="IB341" s="21"/>
      <c r="IC341" s="21"/>
      <c r="ID341" s="21"/>
      <c r="IE341" s="21"/>
      <c r="IF341" s="21"/>
      <c r="IG341" s="21"/>
      <c r="IH341" s="21"/>
      <c r="II341" s="21"/>
      <c r="IJ341" s="21"/>
      <c r="IK341" s="21"/>
    </row>
    <row r="342" spans="2:245" x14ac:dyDescent="0.25">
      <c r="B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  <c r="BY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  <c r="CJ342" s="21"/>
      <c r="CK342" s="21"/>
      <c r="CL342" s="21"/>
      <c r="CM342" s="21"/>
      <c r="CN342" s="21"/>
      <c r="CO342" s="21"/>
      <c r="CP342" s="21"/>
      <c r="CQ342" s="21"/>
      <c r="CR342" s="21"/>
      <c r="CS342" s="21"/>
      <c r="CT342" s="21"/>
      <c r="CU342" s="21"/>
      <c r="CV342" s="21"/>
      <c r="CW342" s="21"/>
      <c r="CX342" s="21"/>
      <c r="CY342" s="21"/>
      <c r="CZ342" s="21"/>
      <c r="DA342" s="21"/>
      <c r="DB342" s="21"/>
      <c r="DC342" s="21"/>
      <c r="DD342" s="21"/>
      <c r="DE342" s="21"/>
      <c r="DF342" s="21"/>
      <c r="DG342" s="21"/>
      <c r="DH342" s="21"/>
      <c r="DI342" s="21"/>
      <c r="DJ342" s="21"/>
      <c r="DK342" s="21"/>
      <c r="DL342" s="21"/>
      <c r="DM342" s="21"/>
      <c r="DN342" s="21"/>
      <c r="DO342" s="21"/>
      <c r="DP342" s="21"/>
      <c r="DQ342" s="21"/>
      <c r="DR342" s="21"/>
      <c r="DS342" s="21"/>
      <c r="DT342" s="21"/>
      <c r="DU342" s="21"/>
      <c r="DV342" s="21"/>
      <c r="DW342" s="21"/>
      <c r="DX342" s="21"/>
      <c r="DY342" s="21"/>
      <c r="DZ342" s="21"/>
      <c r="EA342" s="21"/>
      <c r="EB342" s="21"/>
      <c r="EC342" s="21"/>
      <c r="ED342" s="21"/>
      <c r="EE342" s="21"/>
      <c r="EF342" s="21"/>
      <c r="EG342" s="21"/>
      <c r="EH342" s="21"/>
      <c r="EI342" s="21"/>
      <c r="EJ342" s="21"/>
      <c r="EK342" s="21"/>
      <c r="EL342" s="21"/>
      <c r="EM342" s="21"/>
      <c r="EN342" s="21"/>
      <c r="EO342" s="21"/>
      <c r="EP342" s="21"/>
      <c r="EQ342" s="21"/>
      <c r="ER342" s="21"/>
      <c r="ES342" s="21"/>
      <c r="ET342" s="21"/>
      <c r="EU342" s="21"/>
      <c r="EV342" s="21"/>
      <c r="EW342" s="21"/>
      <c r="EX342" s="21"/>
      <c r="EY342" s="21"/>
      <c r="EZ342" s="21"/>
      <c r="FA342" s="21"/>
      <c r="FB342" s="21"/>
      <c r="FC342" s="21"/>
      <c r="FD342" s="21"/>
      <c r="FE342" s="21"/>
      <c r="FF342" s="21"/>
      <c r="FG342" s="21"/>
      <c r="FH342" s="21"/>
      <c r="FI342" s="21"/>
      <c r="FJ342" s="21"/>
      <c r="FK342" s="21"/>
      <c r="FL342" s="21"/>
      <c r="FM342" s="21"/>
      <c r="FN342" s="21"/>
      <c r="FO342" s="21"/>
      <c r="FP342" s="21"/>
      <c r="FQ342" s="21"/>
      <c r="FR342" s="21"/>
      <c r="FS342" s="21"/>
      <c r="FT342" s="21"/>
      <c r="FU342" s="21"/>
      <c r="FV342" s="21"/>
      <c r="FW342" s="21"/>
      <c r="FX342" s="21"/>
      <c r="FY342" s="21"/>
      <c r="FZ342" s="21"/>
      <c r="GA342" s="21"/>
      <c r="GB342" s="21"/>
      <c r="GC342" s="21"/>
      <c r="GD342" s="21"/>
      <c r="GE342" s="21"/>
      <c r="GF342" s="21"/>
      <c r="GG342" s="21"/>
      <c r="GH342" s="21"/>
      <c r="GI342" s="21"/>
      <c r="GJ342" s="21"/>
      <c r="GK342" s="21"/>
      <c r="GL342" s="21"/>
      <c r="GM342" s="21"/>
      <c r="GN342" s="21"/>
      <c r="GO342" s="21"/>
      <c r="GP342" s="21"/>
      <c r="GQ342" s="21"/>
      <c r="GR342" s="21"/>
      <c r="GS342" s="21"/>
      <c r="GT342" s="21"/>
      <c r="GU342" s="21"/>
      <c r="GV342" s="21"/>
      <c r="GW342" s="21"/>
      <c r="GX342" s="21"/>
      <c r="GY342" s="21"/>
      <c r="GZ342" s="21"/>
      <c r="HA342" s="21"/>
      <c r="HB342" s="21"/>
      <c r="HC342" s="21"/>
      <c r="HD342" s="21"/>
      <c r="HE342" s="21"/>
      <c r="HF342" s="21"/>
      <c r="HG342" s="21"/>
      <c r="HH342" s="21"/>
      <c r="HI342" s="21"/>
      <c r="HJ342" s="21"/>
      <c r="HK342" s="21"/>
      <c r="HL342" s="21"/>
      <c r="HM342" s="21"/>
      <c r="HN342" s="21"/>
      <c r="HO342" s="21"/>
      <c r="HP342" s="21"/>
      <c r="HQ342" s="21"/>
      <c r="HR342" s="21"/>
      <c r="HS342" s="21"/>
      <c r="HT342" s="21"/>
      <c r="HU342" s="21"/>
      <c r="HV342" s="21"/>
      <c r="HW342" s="21"/>
      <c r="HX342" s="21"/>
      <c r="HY342" s="21"/>
      <c r="HZ342" s="21"/>
      <c r="IA342" s="21"/>
      <c r="IB342" s="21"/>
      <c r="IC342" s="21"/>
      <c r="ID342" s="21"/>
      <c r="IE342" s="21"/>
      <c r="IF342" s="21"/>
      <c r="IG342" s="21"/>
      <c r="IH342" s="21"/>
      <c r="II342" s="21"/>
      <c r="IJ342" s="21"/>
      <c r="IK342" s="21"/>
    </row>
    <row r="343" spans="2:245" x14ac:dyDescent="0.25">
      <c r="B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  <c r="BY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  <c r="CJ343" s="21"/>
      <c r="CK343" s="21"/>
      <c r="CL343" s="21"/>
      <c r="CM343" s="21"/>
      <c r="CN343" s="21"/>
      <c r="CO343" s="21"/>
      <c r="CP343" s="21"/>
      <c r="CQ343" s="21"/>
      <c r="CR343" s="21"/>
      <c r="CS343" s="21"/>
      <c r="CT343" s="21"/>
      <c r="CU343" s="21"/>
      <c r="CV343" s="21"/>
      <c r="CW343" s="21"/>
      <c r="CX343" s="21"/>
      <c r="CY343" s="21"/>
      <c r="CZ343" s="21"/>
      <c r="DA343" s="21"/>
      <c r="DB343" s="21"/>
      <c r="DC343" s="21"/>
      <c r="DD343" s="21"/>
      <c r="DE343" s="21"/>
      <c r="DF343" s="21"/>
      <c r="DG343" s="21"/>
      <c r="DH343" s="21"/>
      <c r="DI343" s="21"/>
      <c r="DJ343" s="21"/>
      <c r="DK343" s="21"/>
      <c r="DL343" s="21"/>
      <c r="DM343" s="21"/>
      <c r="DN343" s="21"/>
      <c r="DO343" s="21"/>
      <c r="DP343" s="21"/>
      <c r="DQ343" s="21"/>
      <c r="DR343" s="21"/>
      <c r="DS343" s="21"/>
      <c r="DT343" s="21"/>
      <c r="DU343" s="21"/>
      <c r="DV343" s="21"/>
      <c r="DW343" s="21"/>
      <c r="DX343" s="21"/>
      <c r="DY343" s="21"/>
      <c r="DZ343" s="21"/>
      <c r="EA343" s="21"/>
      <c r="EB343" s="21"/>
      <c r="EC343" s="21"/>
      <c r="ED343" s="21"/>
      <c r="EE343" s="21"/>
      <c r="EF343" s="21"/>
      <c r="EG343" s="21"/>
      <c r="EH343" s="21"/>
      <c r="EI343" s="21"/>
      <c r="EJ343" s="21"/>
      <c r="EK343" s="21"/>
      <c r="EL343" s="21"/>
      <c r="EM343" s="21"/>
      <c r="EN343" s="21"/>
      <c r="EO343" s="21"/>
      <c r="EP343" s="21"/>
      <c r="EQ343" s="21"/>
      <c r="ER343" s="21"/>
      <c r="ES343" s="21"/>
      <c r="ET343" s="21"/>
      <c r="EU343" s="21"/>
      <c r="EV343" s="21"/>
      <c r="EW343" s="21"/>
      <c r="EX343" s="21"/>
      <c r="EY343" s="21"/>
      <c r="EZ343" s="21"/>
      <c r="FA343" s="21"/>
      <c r="FB343" s="21"/>
      <c r="FC343" s="21"/>
      <c r="FD343" s="21"/>
      <c r="FE343" s="21"/>
      <c r="FF343" s="21"/>
      <c r="FG343" s="21"/>
      <c r="FH343" s="21"/>
      <c r="FI343" s="21"/>
      <c r="FJ343" s="21"/>
      <c r="FK343" s="21"/>
      <c r="FL343" s="21"/>
      <c r="FM343" s="21"/>
      <c r="FN343" s="21"/>
      <c r="FO343" s="21"/>
      <c r="FP343" s="21"/>
      <c r="FQ343" s="21"/>
      <c r="FR343" s="21"/>
      <c r="FS343" s="21"/>
      <c r="FT343" s="21"/>
      <c r="FU343" s="21"/>
      <c r="FV343" s="21"/>
      <c r="FW343" s="21"/>
      <c r="FX343" s="21"/>
      <c r="FY343" s="21"/>
      <c r="FZ343" s="21"/>
      <c r="GA343" s="21"/>
      <c r="GB343" s="21"/>
      <c r="GC343" s="21"/>
      <c r="GD343" s="21"/>
      <c r="GE343" s="21"/>
      <c r="GF343" s="21"/>
      <c r="GG343" s="21"/>
      <c r="GH343" s="21"/>
      <c r="GI343" s="21"/>
      <c r="GJ343" s="21"/>
      <c r="GK343" s="21"/>
      <c r="GL343" s="21"/>
      <c r="GM343" s="21"/>
      <c r="GN343" s="21"/>
      <c r="GO343" s="21"/>
      <c r="GP343" s="21"/>
      <c r="GQ343" s="21"/>
      <c r="GR343" s="21"/>
      <c r="GS343" s="21"/>
      <c r="GT343" s="21"/>
      <c r="GU343" s="21"/>
      <c r="GV343" s="21"/>
      <c r="GW343" s="21"/>
      <c r="GX343" s="21"/>
      <c r="GY343" s="21"/>
      <c r="GZ343" s="21"/>
      <c r="HA343" s="21"/>
      <c r="HB343" s="21"/>
      <c r="HC343" s="21"/>
      <c r="HD343" s="21"/>
      <c r="HE343" s="21"/>
      <c r="HF343" s="21"/>
      <c r="HG343" s="21"/>
      <c r="HH343" s="21"/>
      <c r="HI343" s="21"/>
      <c r="HJ343" s="21"/>
      <c r="HK343" s="21"/>
      <c r="HL343" s="21"/>
      <c r="HM343" s="21"/>
      <c r="HN343" s="21"/>
      <c r="HO343" s="21"/>
      <c r="HP343" s="21"/>
      <c r="HQ343" s="21"/>
      <c r="HR343" s="21"/>
      <c r="HS343" s="21"/>
      <c r="HT343" s="21"/>
      <c r="HU343" s="21"/>
      <c r="HV343" s="21"/>
      <c r="HW343" s="21"/>
      <c r="HX343" s="21"/>
      <c r="HY343" s="21"/>
      <c r="HZ343" s="21"/>
      <c r="IA343" s="21"/>
      <c r="IB343" s="21"/>
      <c r="IC343" s="21"/>
      <c r="ID343" s="21"/>
      <c r="IE343" s="21"/>
      <c r="IF343" s="21"/>
      <c r="IG343" s="21"/>
      <c r="IH343" s="21"/>
      <c r="II343" s="21"/>
      <c r="IJ343" s="21"/>
      <c r="IK343" s="21"/>
    </row>
    <row r="344" spans="2:245" x14ac:dyDescent="0.25">
      <c r="B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  <c r="BY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  <c r="CJ344" s="21"/>
      <c r="CK344" s="21"/>
      <c r="CL344" s="21"/>
      <c r="CM344" s="21"/>
      <c r="CN344" s="21"/>
      <c r="CO344" s="21"/>
      <c r="CP344" s="21"/>
      <c r="CQ344" s="21"/>
      <c r="CR344" s="21"/>
      <c r="CS344" s="21"/>
      <c r="CT344" s="21"/>
      <c r="CU344" s="21"/>
      <c r="CV344" s="21"/>
      <c r="CW344" s="21"/>
      <c r="CX344" s="21"/>
      <c r="CY344" s="21"/>
      <c r="CZ344" s="21"/>
      <c r="DA344" s="21"/>
      <c r="DB344" s="21"/>
      <c r="DC344" s="21"/>
      <c r="DD344" s="21"/>
      <c r="DE344" s="21"/>
      <c r="DF344" s="21"/>
      <c r="DG344" s="21"/>
      <c r="DH344" s="21"/>
      <c r="DI344" s="21"/>
      <c r="DJ344" s="21"/>
      <c r="DK344" s="21"/>
      <c r="DL344" s="21"/>
      <c r="DM344" s="21"/>
      <c r="DN344" s="21"/>
      <c r="DO344" s="21"/>
      <c r="DP344" s="21"/>
      <c r="DQ344" s="21"/>
      <c r="DR344" s="21"/>
      <c r="DS344" s="21"/>
      <c r="DT344" s="21"/>
      <c r="DU344" s="21"/>
      <c r="DV344" s="21"/>
      <c r="DW344" s="21"/>
      <c r="DX344" s="21"/>
      <c r="DY344" s="21"/>
      <c r="DZ344" s="21"/>
      <c r="EA344" s="21"/>
      <c r="EB344" s="21"/>
      <c r="EC344" s="21"/>
      <c r="ED344" s="21"/>
      <c r="EE344" s="21"/>
      <c r="EF344" s="21"/>
      <c r="EG344" s="21"/>
      <c r="EH344" s="21"/>
      <c r="EI344" s="21"/>
      <c r="EJ344" s="21"/>
      <c r="EK344" s="21"/>
      <c r="EL344" s="21"/>
      <c r="EM344" s="21"/>
      <c r="EN344" s="21"/>
      <c r="EO344" s="21"/>
      <c r="EP344" s="21"/>
      <c r="EQ344" s="21"/>
      <c r="ER344" s="21"/>
      <c r="ES344" s="21"/>
      <c r="ET344" s="21"/>
      <c r="EU344" s="21"/>
      <c r="EV344" s="21"/>
      <c r="EW344" s="21"/>
      <c r="EX344" s="21"/>
      <c r="EY344" s="21"/>
      <c r="EZ344" s="21"/>
      <c r="FA344" s="21"/>
      <c r="FB344" s="21"/>
      <c r="FC344" s="21"/>
      <c r="FD344" s="21"/>
      <c r="FE344" s="21"/>
      <c r="FF344" s="21"/>
      <c r="FG344" s="21"/>
      <c r="FH344" s="21"/>
      <c r="FI344" s="21"/>
      <c r="FJ344" s="21"/>
      <c r="FK344" s="21"/>
      <c r="FL344" s="21"/>
      <c r="FM344" s="21"/>
      <c r="FN344" s="21"/>
      <c r="FO344" s="21"/>
      <c r="FP344" s="21"/>
      <c r="FQ344" s="21"/>
      <c r="FR344" s="21"/>
      <c r="FS344" s="21"/>
      <c r="FT344" s="21"/>
      <c r="FU344" s="21"/>
      <c r="FV344" s="21"/>
      <c r="FW344" s="21"/>
      <c r="FX344" s="21"/>
      <c r="FY344" s="21"/>
      <c r="FZ344" s="21"/>
      <c r="GA344" s="21"/>
      <c r="GB344" s="21"/>
      <c r="GC344" s="21"/>
      <c r="GD344" s="21"/>
      <c r="GE344" s="21"/>
      <c r="GF344" s="21"/>
      <c r="GG344" s="21"/>
      <c r="GH344" s="21"/>
      <c r="GI344" s="21"/>
      <c r="GJ344" s="21"/>
      <c r="GK344" s="21"/>
      <c r="GL344" s="21"/>
      <c r="GM344" s="21"/>
      <c r="GN344" s="21"/>
      <c r="GO344" s="21"/>
      <c r="GP344" s="21"/>
      <c r="GQ344" s="21"/>
      <c r="GR344" s="21"/>
      <c r="GS344" s="21"/>
      <c r="GT344" s="21"/>
      <c r="GU344" s="21"/>
      <c r="GV344" s="21"/>
      <c r="GW344" s="21"/>
      <c r="GX344" s="21"/>
      <c r="GY344" s="21"/>
      <c r="GZ344" s="21"/>
      <c r="HA344" s="21"/>
      <c r="HB344" s="21"/>
      <c r="HC344" s="21"/>
      <c r="HD344" s="21"/>
      <c r="HE344" s="21"/>
      <c r="HF344" s="21"/>
      <c r="HG344" s="21"/>
      <c r="HH344" s="21"/>
      <c r="HI344" s="21"/>
      <c r="HJ344" s="21"/>
      <c r="HK344" s="21"/>
      <c r="HL344" s="21"/>
      <c r="HM344" s="21"/>
      <c r="HN344" s="21"/>
      <c r="HO344" s="21"/>
      <c r="HP344" s="21"/>
      <c r="HQ344" s="21"/>
      <c r="HR344" s="21"/>
      <c r="HS344" s="21"/>
      <c r="HT344" s="21"/>
      <c r="HU344" s="21"/>
      <c r="HV344" s="21"/>
      <c r="HW344" s="21"/>
      <c r="HX344" s="21"/>
      <c r="HY344" s="21"/>
      <c r="HZ344" s="21"/>
      <c r="IA344" s="21"/>
      <c r="IB344" s="21"/>
      <c r="IC344" s="21"/>
      <c r="ID344" s="21"/>
      <c r="IE344" s="21"/>
      <c r="IF344" s="21"/>
      <c r="IG344" s="21"/>
      <c r="IH344" s="21"/>
      <c r="II344" s="21"/>
      <c r="IJ344" s="21"/>
      <c r="IK344" s="21"/>
    </row>
    <row r="345" spans="2:245" x14ac:dyDescent="0.25">
      <c r="B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  <c r="BY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  <c r="CJ345" s="21"/>
      <c r="CK345" s="21"/>
      <c r="CL345" s="21"/>
      <c r="CM345" s="21"/>
      <c r="CN345" s="21"/>
      <c r="CO345" s="21"/>
      <c r="CP345" s="21"/>
      <c r="CQ345" s="21"/>
      <c r="CR345" s="21"/>
      <c r="CS345" s="21"/>
      <c r="CT345" s="21"/>
      <c r="CU345" s="21"/>
      <c r="CV345" s="21"/>
      <c r="CW345" s="21"/>
      <c r="CX345" s="21"/>
      <c r="CY345" s="21"/>
      <c r="CZ345" s="21"/>
      <c r="DA345" s="21"/>
      <c r="DB345" s="21"/>
      <c r="DC345" s="21"/>
      <c r="DD345" s="21"/>
      <c r="DE345" s="21"/>
      <c r="DF345" s="21"/>
      <c r="DG345" s="21"/>
      <c r="DH345" s="21"/>
      <c r="DI345" s="21"/>
      <c r="DJ345" s="21"/>
      <c r="DK345" s="21"/>
      <c r="DL345" s="21"/>
      <c r="DM345" s="21"/>
      <c r="DN345" s="21"/>
      <c r="DO345" s="21"/>
      <c r="DP345" s="21"/>
      <c r="DQ345" s="21"/>
      <c r="DR345" s="21"/>
      <c r="DS345" s="21"/>
      <c r="DT345" s="21"/>
      <c r="DU345" s="21"/>
      <c r="DV345" s="21"/>
      <c r="DW345" s="21"/>
      <c r="DX345" s="21"/>
      <c r="DY345" s="21"/>
      <c r="DZ345" s="21"/>
      <c r="EA345" s="21"/>
      <c r="EB345" s="21"/>
      <c r="EC345" s="21"/>
      <c r="ED345" s="21"/>
      <c r="EE345" s="21"/>
      <c r="EF345" s="21"/>
      <c r="EG345" s="21"/>
      <c r="EH345" s="21"/>
      <c r="EI345" s="21"/>
      <c r="EJ345" s="21"/>
      <c r="EK345" s="21"/>
      <c r="EL345" s="21"/>
      <c r="EM345" s="21"/>
      <c r="EN345" s="21"/>
      <c r="EO345" s="21"/>
      <c r="EP345" s="21"/>
      <c r="EQ345" s="21"/>
      <c r="ER345" s="21"/>
      <c r="ES345" s="21"/>
      <c r="ET345" s="21"/>
      <c r="EU345" s="21"/>
      <c r="EV345" s="21"/>
      <c r="EW345" s="21"/>
      <c r="EX345" s="21"/>
      <c r="EY345" s="21"/>
      <c r="EZ345" s="21"/>
      <c r="FA345" s="21"/>
      <c r="FB345" s="21"/>
      <c r="FC345" s="21"/>
      <c r="FD345" s="21"/>
      <c r="FE345" s="21"/>
      <c r="FF345" s="21"/>
      <c r="FG345" s="21"/>
      <c r="FH345" s="21"/>
      <c r="FI345" s="21"/>
      <c r="FJ345" s="21"/>
      <c r="FK345" s="21"/>
      <c r="FL345" s="21"/>
      <c r="FM345" s="21"/>
      <c r="FN345" s="21"/>
      <c r="FO345" s="21"/>
      <c r="FP345" s="21"/>
      <c r="FQ345" s="21"/>
      <c r="FR345" s="21"/>
      <c r="FS345" s="21"/>
      <c r="FT345" s="21"/>
      <c r="FU345" s="21"/>
      <c r="FV345" s="21"/>
      <c r="FW345" s="21"/>
      <c r="FX345" s="21"/>
      <c r="FY345" s="21"/>
      <c r="FZ345" s="21"/>
      <c r="GA345" s="21"/>
      <c r="GB345" s="21"/>
      <c r="GC345" s="21"/>
      <c r="GD345" s="21"/>
      <c r="GE345" s="21"/>
      <c r="GF345" s="21"/>
      <c r="GG345" s="21"/>
      <c r="GH345" s="21"/>
      <c r="GI345" s="21"/>
      <c r="GJ345" s="21"/>
      <c r="GK345" s="21"/>
      <c r="GL345" s="21"/>
      <c r="GM345" s="21"/>
      <c r="GN345" s="21"/>
      <c r="GO345" s="21"/>
      <c r="GP345" s="21"/>
      <c r="GQ345" s="21"/>
      <c r="GR345" s="21"/>
      <c r="GS345" s="21"/>
      <c r="GT345" s="21"/>
      <c r="GU345" s="21"/>
      <c r="GV345" s="21"/>
      <c r="GW345" s="21"/>
      <c r="GX345" s="21"/>
      <c r="GY345" s="21"/>
      <c r="GZ345" s="21"/>
      <c r="HA345" s="21"/>
      <c r="HB345" s="21"/>
      <c r="HC345" s="21"/>
      <c r="HD345" s="21"/>
      <c r="HE345" s="21"/>
      <c r="HF345" s="21"/>
      <c r="HG345" s="21"/>
      <c r="HH345" s="21"/>
      <c r="HI345" s="21"/>
      <c r="HJ345" s="21"/>
      <c r="HK345" s="21"/>
      <c r="HL345" s="21"/>
      <c r="HM345" s="21"/>
      <c r="HN345" s="21"/>
      <c r="HO345" s="21"/>
      <c r="HP345" s="21"/>
      <c r="HQ345" s="21"/>
      <c r="HR345" s="21"/>
      <c r="HS345" s="21"/>
      <c r="HT345" s="21"/>
      <c r="HU345" s="21"/>
      <c r="HV345" s="21"/>
      <c r="HW345" s="21"/>
      <c r="HX345" s="21"/>
      <c r="HY345" s="21"/>
      <c r="HZ345" s="21"/>
      <c r="IA345" s="21"/>
      <c r="IB345" s="21"/>
      <c r="IC345" s="21"/>
      <c r="ID345" s="21"/>
      <c r="IE345" s="21"/>
      <c r="IF345" s="21"/>
      <c r="IG345" s="21"/>
      <c r="IH345" s="21"/>
      <c r="II345" s="21"/>
      <c r="IJ345" s="21"/>
      <c r="IK345" s="21"/>
    </row>
    <row r="346" spans="2:245" x14ac:dyDescent="0.25">
      <c r="B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  <c r="BY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  <c r="CJ346" s="21"/>
      <c r="CK346" s="21"/>
      <c r="CL346" s="21"/>
      <c r="CM346" s="21"/>
      <c r="CN346" s="21"/>
      <c r="CO346" s="21"/>
      <c r="CP346" s="21"/>
      <c r="CQ346" s="21"/>
      <c r="CR346" s="21"/>
      <c r="CS346" s="21"/>
      <c r="CT346" s="21"/>
      <c r="CU346" s="21"/>
      <c r="CV346" s="21"/>
      <c r="CW346" s="21"/>
      <c r="CX346" s="21"/>
      <c r="CY346" s="21"/>
      <c r="CZ346" s="21"/>
      <c r="DA346" s="21"/>
      <c r="DB346" s="21"/>
      <c r="DC346" s="21"/>
      <c r="DD346" s="21"/>
      <c r="DE346" s="21"/>
      <c r="DF346" s="21"/>
      <c r="DG346" s="21"/>
      <c r="DH346" s="21"/>
      <c r="DI346" s="21"/>
      <c r="DJ346" s="21"/>
      <c r="DK346" s="21"/>
      <c r="DL346" s="21"/>
      <c r="DM346" s="21"/>
      <c r="DN346" s="21"/>
      <c r="DO346" s="21"/>
      <c r="DP346" s="21"/>
      <c r="DQ346" s="21"/>
      <c r="DR346" s="21"/>
      <c r="DS346" s="21"/>
      <c r="DT346" s="21"/>
      <c r="DU346" s="21"/>
      <c r="DV346" s="21"/>
      <c r="DW346" s="21"/>
      <c r="DX346" s="21"/>
      <c r="DY346" s="21"/>
      <c r="DZ346" s="21"/>
      <c r="EA346" s="21"/>
      <c r="EB346" s="21"/>
      <c r="EC346" s="21"/>
      <c r="ED346" s="21"/>
      <c r="EE346" s="21"/>
      <c r="EF346" s="21"/>
      <c r="EG346" s="21"/>
      <c r="EH346" s="21"/>
      <c r="EI346" s="21"/>
      <c r="EJ346" s="21"/>
      <c r="EK346" s="21"/>
      <c r="EL346" s="21"/>
      <c r="EM346" s="21"/>
      <c r="EN346" s="21"/>
      <c r="EO346" s="21"/>
      <c r="EP346" s="21"/>
      <c r="EQ346" s="21"/>
      <c r="ER346" s="21"/>
      <c r="ES346" s="21"/>
      <c r="ET346" s="21"/>
      <c r="EU346" s="21"/>
      <c r="EV346" s="21"/>
      <c r="EW346" s="21"/>
      <c r="EX346" s="21"/>
      <c r="EY346" s="21"/>
      <c r="EZ346" s="21"/>
      <c r="FA346" s="21"/>
      <c r="FB346" s="21"/>
      <c r="FC346" s="21"/>
      <c r="FD346" s="21"/>
      <c r="FE346" s="21"/>
      <c r="FF346" s="21"/>
      <c r="FG346" s="21"/>
      <c r="FH346" s="21"/>
      <c r="FI346" s="21"/>
      <c r="FJ346" s="21"/>
      <c r="FK346" s="21"/>
      <c r="FL346" s="21"/>
      <c r="FM346" s="21"/>
      <c r="FN346" s="21"/>
      <c r="FO346" s="21"/>
      <c r="FP346" s="21"/>
      <c r="FQ346" s="21"/>
      <c r="FR346" s="21"/>
      <c r="FS346" s="21"/>
      <c r="FT346" s="21"/>
      <c r="FU346" s="21"/>
      <c r="FV346" s="21"/>
      <c r="FW346" s="21"/>
      <c r="FX346" s="21"/>
      <c r="FY346" s="21"/>
      <c r="FZ346" s="21"/>
      <c r="GA346" s="21"/>
      <c r="GB346" s="21"/>
      <c r="GC346" s="21"/>
      <c r="GD346" s="21"/>
      <c r="GE346" s="21"/>
      <c r="GF346" s="21"/>
      <c r="GG346" s="21"/>
      <c r="GH346" s="21"/>
      <c r="GI346" s="21"/>
      <c r="GJ346" s="21"/>
      <c r="GK346" s="21"/>
      <c r="GL346" s="21"/>
      <c r="GM346" s="21"/>
      <c r="GN346" s="21"/>
      <c r="GO346" s="21"/>
      <c r="GP346" s="21"/>
      <c r="GQ346" s="21"/>
      <c r="GR346" s="21"/>
      <c r="GS346" s="21"/>
      <c r="GT346" s="21"/>
      <c r="GU346" s="21"/>
      <c r="GV346" s="21"/>
      <c r="GW346" s="21"/>
      <c r="GX346" s="21"/>
      <c r="GY346" s="21"/>
      <c r="GZ346" s="21"/>
      <c r="HA346" s="21"/>
      <c r="HB346" s="21"/>
      <c r="HC346" s="21"/>
      <c r="HD346" s="21"/>
      <c r="HE346" s="21"/>
      <c r="HF346" s="21"/>
      <c r="HG346" s="21"/>
      <c r="HH346" s="21"/>
      <c r="HI346" s="21"/>
      <c r="HJ346" s="21"/>
      <c r="HK346" s="21"/>
      <c r="HL346" s="21"/>
      <c r="HM346" s="21"/>
      <c r="HN346" s="21"/>
      <c r="HO346" s="21"/>
      <c r="HP346" s="21"/>
      <c r="HQ346" s="21"/>
      <c r="HR346" s="21"/>
      <c r="HS346" s="21"/>
      <c r="HT346" s="21"/>
      <c r="HU346" s="21"/>
      <c r="HV346" s="21"/>
      <c r="HW346" s="21"/>
      <c r="HX346" s="21"/>
      <c r="HY346" s="21"/>
      <c r="HZ346" s="21"/>
      <c r="IA346" s="21"/>
      <c r="IB346" s="21"/>
      <c r="IC346" s="21"/>
      <c r="ID346" s="21"/>
      <c r="IE346" s="21"/>
      <c r="IF346" s="21"/>
      <c r="IG346" s="21"/>
      <c r="IH346" s="21"/>
      <c r="II346" s="21"/>
      <c r="IJ346" s="21"/>
      <c r="IK346" s="21"/>
    </row>
    <row r="347" spans="2:245" x14ac:dyDescent="0.25">
      <c r="B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  <c r="BY347" s="21"/>
      <c r="BZ347" s="21"/>
      <c r="CA347" s="21"/>
      <c r="CB347" s="21"/>
      <c r="CC347" s="21"/>
      <c r="CD347" s="21"/>
      <c r="CE347" s="21"/>
      <c r="CF347" s="21"/>
      <c r="CG347" s="21"/>
      <c r="CH347" s="21"/>
      <c r="CI347" s="21"/>
      <c r="CJ347" s="21"/>
      <c r="CK347" s="21"/>
      <c r="CL347" s="21"/>
      <c r="CM347" s="21"/>
      <c r="CN347" s="21"/>
      <c r="CO347" s="21"/>
      <c r="CP347" s="21"/>
      <c r="CQ347" s="21"/>
      <c r="CR347" s="21"/>
      <c r="CS347" s="21"/>
      <c r="CT347" s="21"/>
      <c r="CU347" s="21"/>
      <c r="CV347" s="21"/>
      <c r="CW347" s="21"/>
      <c r="CX347" s="21"/>
      <c r="CY347" s="21"/>
      <c r="CZ347" s="21"/>
      <c r="DA347" s="21"/>
      <c r="DB347" s="21"/>
      <c r="DC347" s="21"/>
      <c r="DD347" s="21"/>
      <c r="DE347" s="21"/>
      <c r="DF347" s="21"/>
      <c r="DG347" s="21"/>
      <c r="DH347" s="21"/>
      <c r="DI347" s="21"/>
      <c r="DJ347" s="21"/>
      <c r="DK347" s="21"/>
      <c r="DL347" s="21"/>
      <c r="DM347" s="21"/>
      <c r="DN347" s="21"/>
      <c r="DO347" s="21"/>
      <c r="DP347" s="21"/>
      <c r="DQ347" s="21"/>
      <c r="DR347" s="21"/>
      <c r="DS347" s="21"/>
      <c r="DT347" s="21"/>
      <c r="DU347" s="21"/>
      <c r="DV347" s="21"/>
      <c r="DW347" s="21"/>
      <c r="DX347" s="21"/>
      <c r="DY347" s="21"/>
      <c r="DZ347" s="21"/>
      <c r="EA347" s="21"/>
      <c r="EB347" s="21"/>
      <c r="EC347" s="21"/>
      <c r="ED347" s="21"/>
      <c r="EE347" s="21"/>
      <c r="EF347" s="21"/>
      <c r="EG347" s="21"/>
      <c r="EH347" s="21"/>
      <c r="EI347" s="21"/>
      <c r="EJ347" s="21"/>
      <c r="EK347" s="21"/>
      <c r="EL347" s="21"/>
      <c r="EM347" s="21"/>
      <c r="EN347" s="21"/>
      <c r="EO347" s="21"/>
      <c r="EP347" s="21"/>
      <c r="EQ347" s="21"/>
      <c r="ER347" s="21"/>
      <c r="ES347" s="21"/>
      <c r="ET347" s="21"/>
      <c r="EU347" s="21"/>
      <c r="EV347" s="21"/>
      <c r="EW347" s="21"/>
      <c r="EX347" s="21"/>
      <c r="EY347" s="21"/>
      <c r="EZ347" s="21"/>
      <c r="FA347" s="21"/>
      <c r="FB347" s="21"/>
      <c r="FC347" s="21"/>
      <c r="FD347" s="21"/>
      <c r="FE347" s="21"/>
      <c r="FF347" s="21"/>
      <c r="FG347" s="21"/>
      <c r="FH347" s="21"/>
      <c r="FI347" s="21"/>
      <c r="FJ347" s="21"/>
      <c r="FK347" s="21"/>
      <c r="FL347" s="21"/>
      <c r="FM347" s="21"/>
      <c r="FN347" s="21"/>
      <c r="FO347" s="21"/>
      <c r="FP347" s="21"/>
      <c r="FQ347" s="21"/>
      <c r="FR347" s="21"/>
      <c r="FS347" s="21"/>
      <c r="FT347" s="21"/>
      <c r="FU347" s="21"/>
      <c r="FV347" s="21"/>
      <c r="FW347" s="21"/>
      <c r="FX347" s="21"/>
      <c r="FY347" s="21"/>
      <c r="FZ347" s="21"/>
      <c r="GA347" s="21"/>
      <c r="GB347" s="21"/>
      <c r="GC347" s="21"/>
      <c r="GD347" s="21"/>
      <c r="GE347" s="21"/>
      <c r="GF347" s="21"/>
      <c r="GG347" s="21"/>
      <c r="GH347" s="21"/>
      <c r="GI347" s="21"/>
      <c r="GJ347" s="21"/>
      <c r="GK347" s="21"/>
      <c r="GL347" s="21"/>
      <c r="GM347" s="21"/>
      <c r="GN347" s="21"/>
      <c r="GO347" s="21"/>
      <c r="GP347" s="21"/>
      <c r="GQ347" s="21"/>
      <c r="GR347" s="21"/>
      <c r="GS347" s="21"/>
      <c r="GT347" s="21"/>
      <c r="GU347" s="21"/>
      <c r="GV347" s="21"/>
      <c r="GW347" s="21"/>
      <c r="GX347" s="21"/>
      <c r="GY347" s="21"/>
      <c r="GZ347" s="21"/>
      <c r="HA347" s="21"/>
      <c r="HB347" s="21"/>
      <c r="HC347" s="21"/>
      <c r="HD347" s="21"/>
      <c r="HE347" s="21"/>
      <c r="HF347" s="21"/>
      <c r="HG347" s="21"/>
      <c r="HH347" s="21"/>
      <c r="HI347" s="21"/>
      <c r="HJ347" s="21"/>
      <c r="HK347" s="21"/>
      <c r="HL347" s="21"/>
      <c r="HM347" s="21"/>
      <c r="HN347" s="21"/>
      <c r="HO347" s="21"/>
      <c r="HP347" s="21"/>
      <c r="HQ347" s="21"/>
      <c r="HR347" s="21"/>
      <c r="HS347" s="21"/>
      <c r="HT347" s="21"/>
      <c r="HU347" s="21"/>
      <c r="HV347" s="21"/>
      <c r="HW347" s="21"/>
      <c r="HX347" s="21"/>
      <c r="HY347" s="21"/>
      <c r="HZ347" s="21"/>
      <c r="IA347" s="21"/>
      <c r="IB347" s="21"/>
      <c r="IC347" s="21"/>
      <c r="ID347" s="21"/>
      <c r="IE347" s="21"/>
      <c r="IF347" s="21"/>
      <c r="IG347" s="21"/>
      <c r="IH347" s="21"/>
      <c r="II347" s="21"/>
      <c r="IJ347" s="21"/>
      <c r="IK347" s="21"/>
    </row>
    <row r="348" spans="2:245" x14ac:dyDescent="0.25">
      <c r="B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  <c r="BY348" s="21"/>
      <c r="BZ348" s="21"/>
      <c r="CA348" s="21"/>
      <c r="CB348" s="21"/>
      <c r="CC348" s="21"/>
      <c r="CD348" s="21"/>
      <c r="CE348" s="21"/>
      <c r="CF348" s="21"/>
      <c r="CG348" s="21"/>
      <c r="CH348" s="21"/>
      <c r="CI348" s="21"/>
      <c r="CJ348" s="21"/>
      <c r="CK348" s="21"/>
      <c r="CL348" s="21"/>
      <c r="CM348" s="21"/>
      <c r="CN348" s="21"/>
      <c r="CO348" s="21"/>
      <c r="CP348" s="21"/>
      <c r="CQ348" s="21"/>
      <c r="CR348" s="21"/>
      <c r="CS348" s="21"/>
      <c r="CT348" s="21"/>
      <c r="CU348" s="21"/>
      <c r="CV348" s="21"/>
      <c r="CW348" s="21"/>
      <c r="CX348" s="21"/>
      <c r="CY348" s="21"/>
      <c r="CZ348" s="21"/>
      <c r="DA348" s="21"/>
      <c r="DB348" s="21"/>
      <c r="DC348" s="21"/>
      <c r="DD348" s="21"/>
      <c r="DE348" s="21"/>
      <c r="DF348" s="21"/>
      <c r="DG348" s="21"/>
      <c r="DH348" s="21"/>
      <c r="DI348" s="21"/>
      <c r="DJ348" s="21"/>
      <c r="DK348" s="21"/>
      <c r="DL348" s="21"/>
      <c r="DM348" s="21"/>
      <c r="DN348" s="21"/>
      <c r="DO348" s="21"/>
      <c r="DP348" s="21"/>
      <c r="DQ348" s="21"/>
      <c r="DR348" s="21"/>
      <c r="DS348" s="21"/>
      <c r="DT348" s="21"/>
      <c r="DU348" s="21"/>
      <c r="DV348" s="21"/>
      <c r="DW348" s="21"/>
      <c r="DX348" s="21"/>
      <c r="DY348" s="21"/>
      <c r="DZ348" s="21"/>
      <c r="EA348" s="21"/>
      <c r="EB348" s="21"/>
      <c r="EC348" s="21"/>
      <c r="ED348" s="21"/>
      <c r="EE348" s="21"/>
      <c r="EF348" s="21"/>
      <c r="EG348" s="21"/>
      <c r="EH348" s="21"/>
      <c r="EI348" s="21"/>
      <c r="EJ348" s="21"/>
      <c r="EK348" s="21"/>
      <c r="EL348" s="21"/>
      <c r="EM348" s="21"/>
      <c r="EN348" s="21"/>
      <c r="EO348" s="21"/>
      <c r="EP348" s="21"/>
      <c r="EQ348" s="21"/>
      <c r="ER348" s="21"/>
      <c r="ES348" s="21"/>
      <c r="ET348" s="21"/>
      <c r="EU348" s="21"/>
      <c r="EV348" s="21"/>
      <c r="EW348" s="21"/>
      <c r="EX348" s="21"/>
      <c r="EY348" s="21"/>
      <c r="EZ348" s="21"/>
      <c r="FA348" s="21"/>
      <c r="FB348" s="21"/>
      <c r="FC348" s="21"/>
      <c r="FD348" s="21"/>
      <c r="FE348" s="21"/>
      <c r="FF348" s="21"/>
      <c r="FG348" s="21"/>
      <c r="FH348" s="21"/>
      <c r="FI348" s="21"/>
      <c r="FJ348" s="21"/>
      <c r="FK348" s="21"/>
      <c r="FL348" s="21"/>
      <c r="FM348" s="21"/>
      <c r="FN348" s="21"/>
      <c r="FO348" s="21"/>
      <c r="FP348" s="21"/>
      <c r="FQ348" s="21"/>
      <c r="FR348" s="21"/>
      <c r="FS348" s="21"/>
      <c r="FT348" s="21"/>
      <c r="FU348" s="21"/>
      <c r="FV348" s="21"/>
      <c r="FW348" s="21"/>
      <c r="FX348" s="21"/>
      <c r="FY348" s="21"/>
      <c r="FZ348" s="21"/>
      <c r="GA348" s="21"/>
      <c r="GB348" s="21"/>
      <c r="GC348" s="21"/>
      <c r="GD348" s="21"/>
      <c r="GE348" s="21"/>
      <c r="GF348" s="21"/>
      <c r="GG348" s="21"/>
      <c r="GH348" s="21"/>
      <c r="GI348" s="21"/>
      <c r="GJ348" s="21"/>
      <c r="GK348" s="21"/>
      <c r="GL348" s="21"/>
      <c r="GM348" s="21"/>
      <c r="GN348" s="21"/>
      <c r="GO348" s="21"/>
      <c r="GP348" s="21"/>
      <c r="GQ348" s="21"/>
      <c r="GR348" s="21"/>
      <c r="GS348" s="21"/>
      <c r="GT348" s="21"/>
      <c r="GU348" s="21"/>
      <c r="GV348" s="21"/>
      <c r="GW348" s="21"/>
      <c r="GX348" s="21"/>
      <c r="GY348" s="21"/>
      <c r="GZ348" s="21"/>
      <c r="HA348" s="21"/>
      <c r="HB348" s="21"/>
      <c r="HC348" s="21"/>
      <c r="HD348" s="21"/>
      <c r="HE348" s="21"/>
      <c r="HF348" s="21"/>
      <c r="HG348" s="21"/>
      <c r="HH348" s="21"/>
      <c r="HI348" s="21"/>
      <c r="HJ348" s="21"/>
      <c r="HK348" s="21"/>
      <c r="HL348" s="21"/>
      <c r="HM348" s="21"/>
      <c r="HN348" s="21"/>
      <c r="HO348" s="21"/>
      <c r="HP348" s="21"/>
      <c r="HQ348" s="21"/>
      <c r="HR348" s="21"/>
      <c r="HS348" s="21"/>
      <c r="HT348" s="21"/>
      <c r="HU348" s="21"/>
      <c r="HV348" s="21"/>
      <c r="HW348" s="21"/>
      <c r="HX348" s="21"/>
      <c r="HY348" s="21"/>
      <c r="HZ348" s="21"/>
      <c r="IA348" s="21"/>
      <c r="IB348" s="21"/>
      <c r="IC348" s="21"/>
      <c r="ID348" s="21"/>
      <c r="IE348" s="21"/>
      <c r="IF348" s="21"/>
      <c r="IG348" s="21"/>
      <c r="IH348" s="21"/>
      <c r="II348" s="21"/>
      <c r="IJ348" s="21"/>
      <c r="IK348" s="21"/>
    </row>
    <row r="349" spans="2:245" x14ac:dyDescent="0.25">
      <c r="B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  <c r="CJ349" s="21"/>
      <c r="CK349" s="21"/>
      <c r="CL349" s="21"/>
      <c r="CM349" s="21"/>
      <c r="CN349" s="21"/>
      <c r="CO349" s="21"/>
      <c r="CP349" s="21"/>
      <c r="CQ349" s="21"/>
      <c r="CR349" s="21"/>
      <c r="CS349" s="21"/>
      <c r="CT349" s="21"/>
      <c r="CU349" s="21"/>
      <c r="CV349" s="21"/>
      <c r="CW349" s="21"/>
      <c r="CX349" s="21"/>
      <c r="CY349" s="21"/>
      <c r="CZ349" s="21"/>
      <c r="DA349" s="21"/>
      <c r="DB349" s="21"/>
      <c r="DC349" s="21"/>
      <c r="DD349" s="21"/>
      <c r="DE349" s="21"/>
      <c r="DF349" s="21"/>
      <c r="DG349" s="21"/>
      <c r="DH349" s="21"/>
      <c r="DI349" s="21"/>
      <c r="DJ349" s="21"/>
      <c r="DK349" s="21"/>
      <c r="DL349" s="21"/>
      <c r="DM349" s="21"/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21"/>
      <c r="DY349" s="21"/>
      <c r="DZ349" s="21"/>
      <c r="EA349" s="21"/>
      <c r="EB349" s="21"/>
      <c r="EC349" s="21"/>
      <c r="ED349" s="21"/>
      <c r="EE349" s="21"/>
      <c r="EF349" s="21"/>
      <c r="EG349" s="21"/>
      <c r="EH349" s="21"/>
      <c r="EI349" s="21"/>
      <c r="EJ349" s="21"/>
      <c r="EK349" s="21"/>
      <c r="EL349" s="21"/>
      <c r="EM349" s="21"/>
      <c r="EN349" s="21"/>
      <c r="EO349" s="21"/>
      <c r="EP349" s="21"/>
      <c r="EQ349" s="21"/>
      <c r="ER349" s="21"/>
      <c r="ES349" s="21"/>
      <c r="ET349" s="21"/>
      <c r="EU349" s="21"/>
      <c r="EV349" s="21"/>
      <c r="EW349" s="21"/>
      <c r="EX349" s="21"/>
      <c r="EY349" s="21"/>
      <c r="EZ349" s="21"/>
      <c r="FA349" s="21"/>
      <c r="FB349" s="21"/>
      <c r="FC349" s="21"/>
      <c r="FD349" s="21"/>
      <c r="FE349" s="21"/>
      <c r="FF349" s="21"/>
      <c r="FG349" s="21"/>
      <c r="FH349" s="21"/>
      <c r="FI349" s="21"/>
      <c r="FJ349" s="21"/>
      <c r="FK349" s="21"/>
      <c r="FL349" s="21"/>
      <c r="FM349" s="21"/>
      <c r="FN349" s="21"/>
      <c r="FO349" s="21"/>
      <c r="FP349" s="21"/>
      <c r="FQ349" s="21"/>
      <c r="FR349" s="21"/>
      <c r="FS349" s="21"/>
      <c r="FT349" s="21"/>
      <c r="FU349" s="21"/>
      <c r="FV349" s="21"/>
      <c r="FW349" s="21"/>
      <c r="FX349" s="21"/>
      <c r="FY349" s="21"/>
      <c r="FZ349" s="21"/>
      <c r="GA349" s="21"/>
      <c r="GB349" s="21"/>
      <c r="GC349" s="21"/>
      <c r="GD349" s="21"/>
      <c r="GE349" s="21"/>
      <c r="GF349" s="21"/>
      <c r="GG349" s="21"/>
      <c r="GH349" s="21"/>
      <c r="GI349" s="21"/>
      <c r="GJ349" s="21"/>
      <c r="GK349" s="21"/>
      <c r="GL349" s="21"/>
      <c r="GM349" s="21"/>
      <c r="GN349" s="21"/>
      <c r="GO349" s="21"/>
      <c r="GP349" s="21"/>
      <c r="GQ349" s="21"/>
      <c r="GR349" s="21"/>
      <c r="GS349" s="21"/>
      <c r="GT349" s="21"/>
      <c r="GU349" s="21"/>
      <c r="GV349" s="21"/>
      <c r="GW349" s="21"/>
      <c r="GX349" s="21"/>
      <c r="GY349" s="21"/>
      <c r="GZ349" s="21"/>
      <c r="HA349" s="21"/>
      <c r="HB349" s="21"/>
      <c r="HC349" s="21"/>
      <c r="HD349" s="21"/>
      <c r="HE349" s="21"/>
      <c r="HF349" s="21"/>
      <c r="HG349" s="21"/>
      <c r="HH349" s="21"/>
      <c r="HI349" s="21"/>
      <c r="HJ349" s="21"/>
      <c r="HK349" s="21"/>
      <c r="HL349" s="21"/>
      <c r="HM349" s="21"/>
      <c r="HN349" s="21"/>
      <c r="HO349" s="21"/>
      <c r="HP349" s="21"/>
      <c r="HQ349" s="21"/>
      <c r="HR349" s="21"/>
      <c r="HS349" s="21"/>
      <c r="HT349" s="21"/>
      <c r="HU349" s="21"/>
      <c r="HV349" s="21"/>
      <c r="HW349" s="21"/>
      <c r="HX349" s="21"/>
      <c r="HY349" s="21"/>
      <c r="HZ349" s="21"/>
      <c r="IA349" s="21"/>
      <c r="IB349" s="21"/>
      <c r="IC349" s="21"/>
      <c r="ID349" s="21"/>
      <c r="IE349" s="21"/>
      <c r="IF349" s="21"/>
      <c r="IG349" s="21"/>
      <c r="IH349" s="21"/>
      <c r="II349" s="21"/>
      <c r="IJ349" s="21"/>
      <c r="IK349" s="21"/>
    </row>
    <row r="350" spans="2:245" x14ac:dyDescent="0.25">
      <c r="B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  <c r="CJ350" s="21"/>
      <c r="CK350" s="21"/>
      <c r="CL350" s="21"/>
      <c r="CM350" s="21"/>
      <c r="CN350" s="21"/>
      <c r="CO350" s="21"/>
      <c r="CP350" s="21"/>
      <c r="CQ350" s="21"/>
      <c r="CR350" s="21"/>
      <c r="CS350" s="21"/>
      <c r="CT350" s="21"/>
      <c r="CU350" s="21"/>
      <c r="CV350" s="21"/>
      <c r="CW350" s="21"/>
      <c r="CX350" s="21"/>
      <c r="CY350" s="21"/>
      <c r="CZ350" s="21"/>
      <c r="DA350" s="21"/>
      <c r="DB350" s="21"/>
      <c r="DC350" s="21"/>
      <c r="DD350" s="21"/>
      <c r="DE350" s="21"/>
      <c r="DF350" s="21"/>
      <c r="DG350" s="21"/>
      <c r="DH350" s="21"/>
      <c r="DI350" s="21"/>
      <c r="DJ350" s="21"/>
      <c r="DK350" s="21"/>
      <c r="DL350" s="21"/>
      <c r="DM350" s="21"/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21"/>
      <c r="DY350" s="21"/>
      <c r="DZ350" s="21"/>
      <c r="EA350" s="21"/>
      <c r="EB350" s="21"/>
      <c r="EC350" s="21"/>
      <c r="ED350" s="21"/>
      <c r="EE350" s="21"/>
      <c r="EF350" s="21"/>
      <c r="EG350" s="21"/>
      <c r="EH350" s="21"/>
      <c r="EI350" s="21"/>
      <c r="EJ350" s="21"/>
      <c r="EK350" s="21"/>
      <c r="EL350" s="21"/>
      <c r="EM350" s="21"/>
      <c r="EN350" s="21"/>
      <c r="EO350" s="21"/>
      <c r="EP350" s="21"/>
      <c r="EQ350" s="21"/>
      <c r="ER350" s="21"/>
      <c r="ES350" s="21"/>
      <c r="ET350" s="21"/>
      <c r="EU350" s="21"/>
      <c r="EV350" s="21"/>
      <c r="EW350" s="21"/>
      <c r="EX350" s="21"/>
      <c r="EY350" s="21"/>
      <c r="EZ350" s="21"/>
      <c r="FA350" s="21"/>
      <c r="FB350" s="21"/>
      <c r="FC350" s="21"/>
      <c r="FD350" s="21"/>
      <c r="FE350" s="21"/>
      <c r="FF350" s="21"/>
      <c r="FG350" s="21"/>
      <c r="FH350" s="21"/>
      <c r="FI350" s="21"/>
      <c r="FJ350" s="21"/>
      <c r="FK350" s="21"/>
      <c r="FL350" s="21"/>
      <c r="FM350" s="21"/>
      <c r="FN350" s="21"/>
      <c r="FO350" s="21"/>
      <c r="FP350" s="21"/>
      <c r="FQ350" s="21"/>
      <c r="FR350" s="21"/>
      <c r="FS350" s="21"/>
      <c r="FT350" s="21"/>
      <c r="FU350" s="21"/>
      <c r="FV350" s="21"/>
      <c r="FW350" s="21"/>
      <c r="FX350" s="21"/>
      <c r="FY350" s="21"/>
      <c r="FZ350" s="21"/>
      <c r="GA350" s="21"/>
      <c r="GB350" s="21"/>
      <c r="GC350" s="21"/>
      <c r="GD350" s="21"/>
      <c r="GE350" s="21"/>
      <c r="GF350" s="21"/>
      <c r="GG350" s="21"/>
      <c r="GH350" s="21"/>
      <c r="GI350" s="21"/>
      <c r="GJ350" s="21"/>
      <c r="GK350" s="21"/>
      <c r="GL350" s="21"/>
      <c r="GM350" s="21"/>
      <c r="GN350" s="21"/>
      <c r="GO350" s="21"/>
      <c r="GP350" s="21"/>
      <c r="GQ350" s="21"/>
      <c r="GR350" s="21"/>
      <c r="GS350" s="21"/>
      <c r="GT350" s="21"/>
      <c r="GU350" s="21"/>
      <c r="GV350" s="21"/>
      <c r="GW350" s="21"/>
      <c r="GX350" s="21"/>
      <c r="GY350" s="21"/>
      <c r="GZ350" s="21"/>
      <c r="HA350" s="21"/>
      <c r="HB350" s="21"/>
      <c r="HC350" s="21"/>
      <c r="HD350" s="21"/>
      <c r="HE350" s="21"/>
      <c r="HF350" s="21"/>
      <c r="HG350" s="21"/>
      <c r="HH350" s="21"/>
      <c r="HI350" s="21"/>
      <c r="HJ350" s="21"/>
      <c r="HK350" s="21"/>
      <c r="HL350" s="21"/>
      <c r="HM350" s="21"/>
      <c r="HN350" s="21"/>
      <c r="HO350" s="21"/>
      <c r="HP350" s="21"/>
      <c r="HQ350" s="21"/>
      <c r="HR350" s="21"/>
      <c r="HS350" s="21"/>
      <c r="HT350" s="21"/>
      <c r="HU350" s="21"/>
      <c r="HV350" s="21"/>
      <c r="HW350" s="21"/>
      <c r="HX350" s="21"/>
      <c r="HY350" s="21"/>
      <c r="HZ350" s="21"/>
      <c r="IA350" s="21"/>
      <c r="IB350" s="21"/>
      <c r="IC350" s="21"/>
      <c r="ID350" s="21"/>
      <c r="IE350" s="21"/>
      <c r="IF350" s="21"/>
      <c r="IG350" s="21"/>
      <c r="IH350" s="21"/>
      <c r="II350" s="21"/>
      <c r="IJ350" s="21"/>
      <c r="IK350" s="21"/>
    </row>
    <row r="351" spans="2:245" x14ac:dyDescent="0.25">
      <c r="B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  <c r="BY351" s="21"/>
      <c r="BZ351" s="21"/>
      <c r="CA351" s="21"/>
      <c r="CB351" s="21"/>
      <c r="CC351" s="21"/>
      <c r="CD351" s="21"/>
      <c r="CE351" s="21"/>
      <c r="CF351" s="21"/>
      <c r="CG351" s="21"/>
      <c r="CH351" s="21"/>
      <c r="CI351" s="21"/>
      <c r="CJ351" s="21"/>
      <c r="CK351" s="21"/>
      <c r="CL351" s="21"/>
      <c r="CM351" s="21"/>
      <c r="CN351" s="21"/>
      <c r="CO351" s="21"/>
      <c r="CP351" s="21"/>
      <c r="CQ351" s="21"/>
      <c r="CR351" s="21"/>
      <c r="CS351" s="21"/>
      <c r="CT351" s="21"/>
      <c r="CU351" s="21"/>
      <c r="CV351" s="21"/>
      <c r="CW351" s="21"/>
      <c r="CX351" s="21"/>
      <c r="CY351" s="21"/>
      <c r="CZ351" s="21"/>
      <c r="DA351" s="21"/>
      <c r="DB351" s="21"/>
      <c r="DC351" s="21"/>
      <c r="DD351" s="21"/>
      <c r="DE351" s="21"/>
      <c r="DF351" s="21"/>
      <c r="DG351" s="21"/>
      <c r="DH351" s="21"/>
      <c r="DI351" s="21"/>
      <c r="DJ351" s="21"/>
      <c r="DK351" s="21"/>
      <c r="DL351" s="21"/>
      <c r="DM351" s="21"/>
      <c r="DN351" s="21"/>
      <c r="DO351" s="21"/>
      <c r="DP351" s="21"/>
      <c r="DQ351" s="21"/>
      <c r="DR351" s="21"/>
      <c r="DS351" s="21"/>
      <c r="DT351" s="21"/>
      <c r="DU351" s="21"/>
      <c r="DV351" s="21"/>
      <c r="DW351" s="21"/>
      <c r="DX351" s="21"/>
      <c r="DY351" s="21"/>
      <c r="DZ351" s="21"/>
      <c r="EA351" s="21"/>
      <c r="EB351" s="21"/>
      <c r="EC351" s="21"/>
      <c r="ED351" s="21"/>
      <c r="EE351" s="21"/>
      <c r="EF351" s="21"/>
      <c r="EG351" s="21"/>
      <c r="EH351" s="21"/>
      <c r="EI351" s="21"/>
      <c r="EJ351" s="21"/>
      <c r="EK351" s="21"/>
      <c r="EL351" s="21"/>
      <c r="EM351" s="21"/>
      <c r="EN351" s="21"/>
      <c r="EO351" s="21"/>
      <c r="EP351" s="21"/>
      <c r="EQ351" s="21"/>
      <c r="ER351" s="21"/>
      <c r="ES351" s="21"/>
      <c r="ET351" s="21"/>
      <c r="EU351" s="21"/>
      <c r="EV351" s="21"/>
      <c r="EW351" s="21"/>
      <c r="EX351" s="21"/>
      <c r="EY351" s="21"/>
      <c r="EZ351" s="21"/>
      <c r="FA351" s="21"/>
      <c r="FB351" s="21"/>
      <c r="FC351" s="21"/>
      <c r="FD351" s="21"/>
      <c r="FE351" s="21"/>
      <c r="FF351" s="21"/>
      <c r="FG351" s="21"/>
      <c r="FH351" s="21"/>
      <c r="FI351" s="21"/>
      <c r="FJ351" s="21"/>
      <c r="FK351" s="21"/>
      <c r="FL351" s="21"/>
      <c r="FM351" s="21"/>
      <c r="FN351" s="21"/>
      <c r="FO351" s="21"/>
      <c r="FP351" s="21"/>
      <c r="FQ351" s="21"/>
      <c r="FR351" s="21"/>
      <c r="FS351" s="21"/>
      <c r="FT351" s="21"/>
      <c r="FU351" s="21"/>
      <c r="FV351" s="21"/>
      <c r="FW351" s="21"/>
      <c r="FX351" s="21"/>
      <c r="FY351" s="21"/>
      <c r="FZ351" s="21"/>
      <c r="GA351" s="21"/>
      <c r="GB351" s="21"/>
      <c r="GC351" s="21"/>
      <c r="GD351" s="21"/>
      <c r="GE351" s="21"/>
      <c r="GF351" s="21"/>
      <c r="GG351" s="21"/>
      <c r="GH351" s="21"/>
      <c r="GI351" s="21"/>
      <c r="GJ351" s="21"/>
      <c r="GK351" s="21"/>
      <c r="GL351" s="21"/>
      <c r="GM351" s="21"/>
      <c r="GN351" s="21"/>
      <c r="GO351" s="21"/>
      <c r="GP351" s="21"/>
      <c r="GQ351" s="21"/>
      <c r="GR351" s="21"/>
      <c r="GS351" s="21"/>
      <c r="GT351" s="21"/>
      <c r="GU351" s="21"/>
      <c r="GV351" s="21"/>
      <c r="GW351" s="21"/>
      <c r="GX351" s="21"/>
      <c r="GY351" s="21"/>
      <c r="GZ351" s="21"/>
      <c r="HA351" s="21"/>
      <c r="HB351" s="21"/>
      <c r="HC351" s="21"/>
      <c r="HD351" s="21"/>
      <c r="HE351" s="21"/>
      <c r="HF351" s="21"/>
      <c r="HG351" s="21"/>
      <c r="HH351" s="21"/>
      <c r="HI351" s="21"/>
      <c r="HJ351" s="21"/>
      <c r="HK351" s="21"/>
      <c r="HL351" s="21"/>
      <c r="HM351" s="21"/>
      <c r="HN351" s="21"/>
      <c r="HO351" s="21"/>
      <c r="HP351" s="21"/>
      <c r="HQ351" s="21"/>
      <c r="HR351" s="21"/>
      <c r="HS351" s="21"/>
      <c r="HT351" s="21"/>
      <c r="HU351" s="21"/>
      <c r="HV351" s="21"/>
      <c r="HW351" s="21"/>
      <c r="HX351" s="21"/>
      <c r="HY351" s="21"/>
      <c r="HZ351" s="21"/>
      <c r="IA351" s="21"/>
      <c r="IB351" s="21"/>
      <c r="IC351" s="21"/>
      <c r="ID351" s="21"/>
      <c r="IE351" s="21"/>
      <c r="IF351" s="21"/>
      <c r="IG351" s="21"/>
      <c r="IH351" s="21"/>
      <c r="II351" s="21"/>
      <c r="IJ351" s="21"/>
      <c r="IK351" s="21"/>
    </row>
    <row r="352" spans="2:245" x14ac:dyDescent="0.25">
      <c r="B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  <c r="BY352" s="21"/>
      <c r="BZ352" s="21"/>
      <c r="CA352" s="21"/>
      <c r="CB352" s="21"/>
      <c r="CC352" s="21"/>
      <c r="CD352" s="21"/>
      <c r="CE352" s="21"/>
      <c r="CF352" s="21"/>
      <c r="CG352" s="21"/>
      <c r="CH352" s="21"/>
      <c r="CI352" s="21"/>
      <c r="CJ352" s="21"/>
      <c r="CK352" s="21"/>
      <c r="CL352" s="21"/>
      <c r="CM352" s="21"/>
      <c r="CN352" s="21"/>
      <c r="CO352" s="21"/>
      <c r="CP352" s="21"/>
      <c r="CQ352" s="21"/>
      <c r="CR352" s="21"/>
      <c r="CS352" s="21"/>
      <c r="CT352" s="21"/>
      <c r="CU352" s="21"/>
      <c r="CV352" s="21"/>
      <c r="CW352" s="21"/>
      <c r="CX352" s="21"/>
      <c r="CY352" s="21"/>
      <c r="CZ352" s="21"/>
      <c r="DA352" s="21"/>
      <c r="DB352" s="21"/>
      <c r="DC352" s="21"/>
      <c r="DD352" s="21"/>
      <c r="DE352" s="21"/>
      <c r="DF352" s="21"/>
      <c r="DG352" s="21"/>
      <c r="DH352" s="21"/>
      <c r="DI352" s="21"/>
      <c r="DJ352" s="21"/>
      <c r="DK352" s="21"/>
      <c r="DL352" s="21"/>
      <c r="DM352" s="21"/>
      <c r="DN352" s="21"/>
      <c r="DO352" s="21"/>
      <c r="DP352" s="21"/>
      <c r="DQ352" s="21"/>
      <c r="DR352" s="21"/>
      <c r="DS352" s="21"/>
      <c r="DT352" s="21"/>
      <c r="DU352" s="21"/>
      <c r="DV352" s="21"/>
      <c r="DW352" s="21"/>
      <c r="DX352" s="21"/>
      <c r="DY352" s="21"/>
      <c r="DZ352" s="21"/>
      <c r="EA352" s="21"/>
      <c r="EB352" s="21"/>
      <c r="EC352" s="21"/>
      <c r="ED352" s="21"/>
      <c r="EE352" s="21"/>
      <c r="EF352" s="21"/>
      <c r="EG352" s="21"/>
      <c r="EH352" s="21"/>
      <c r="EI352" s="21"/>
      <c r="EJ352" s="21"/>
      <c r="EK352" s="21"/>
      <c r="EL352" s="21"/>
      <c r="EM352" s="21"/>
      <c r="EN352" s="21"/>
      <c r="EO352" s="21"/>
      <c r="EP352" s="21"/>
      <c r="EQ352" s="21"/>
      <c r="ER352" s="21"/>
      <c r="ES352" s="21"/>
      <c r="ET352" s="21"/>
      <c r="EU352" s="21"/>
      <c r="EV352" s="21"/>
      <c r="EW352" s="21"/>
      <c r="EX352" s="21"/>
      <c r="EY352" s="21"/>
      <c r="EZ352" s="21"/>
      <c r="FA352" s="21"/>
      <c r="FB352" s="21"/>
      <c r="FC352" s="21"/>
      <c r="FD352" s="21"/>
      <c r="FE352" s="21"/>
      <c r="FF352" s="21"/>
      <c r="FG352" s="21"/>
      <c r="FH352" s="21"/>
      <c r="FI352" s="21"/>
      <c r="FJ352" s="21"/>
      <c r="FK352" s="21"/>
      <c r="FL352" s="21"/>
      <c r="FM352" s="21"/>
      <c r="FN352" s="21"/>
      <c r="FO352" s="21"/>
      <c r="FP352" s="21"/>
      <c r="FQ352" s="21"/>
      <c r="FR352" s="21"/>
      <c r="FS352" s="21"/>
      <c r="FT352" s="21"/>
      <c r="FU352" s="21"/>
      <c r="FV352" s="21"/>
      <c r="FW352" s="21"/>
      <c r="FX352" s="21"/>
      <c r="FY352" s="21"/>
      <c r="FZ352" s="21"/>
      <c r="GA352" s="21"/>
      <c r="GB352" s="21"/>
      <c r="GC352" s="21"/>
      <c r="GD352" s="21"/>
      <c r="GE352" s="21"/>
      <c r="GF352" s="21"/>
      <c r="GG352" s="21"/>
      <c r="GH352" s="21"/>
      <c r="GI352" s="21"/>
      <c r="GJ352" s="21"/>
      <c r="GK352" s="21"/>
      <c r="GL352" s="21"/>
      <c r="GM352" s="21"/>
      <c r="GN352" s="21"/>
      <c r="GO352" s="21"/>
      <c r="GP352" s="21"/>
      <c r="GQ352" s="21"/>
      <c r="GR352" s="21"/>
      <c r="GS352" s="21"/>
      <c r="GT352" s="21"/>
      <c r="GU352" s="21"/>
      <c r="GV352" s="21"/>
      <c r="GW352" s="21"/>
      <c r="GX352" s="21"/>
      <c r="GY352" s="21"/>
      <c r="GZ352" s="21"/>
      <c r="HA352" s="21"/>
      <c r="HB352" s="21"/>
      <c r="HC352" s="21"/>
      <c r="HD352" s="21"/>
      <c r="HE352" s="21"/>
      <c r="HF352" s="21"/>
      <c r="HG352" s="21"/>
      <c r="HH352" s="21"/>
      <c r="HI352" s="21"/>
      <c r="HJ352" s="21"/>
      <c r="HK352" s="21"/>
      <c r="HL352" s="21"/>
      <c r="HM352" s="21"/>
      <c r="HN352" s="21"/>
      <c r="HO352" s="21"/>
      <c r="HP352" s="21"/>
      <c r="HQ352" s="21"/>
      <c r="HR352" s="21"/>
      <c r="HS352" s="21"/>
      <c r="HT352" s="21"/>
      <c r="HU352" s="21"/>
      <c r="HV352" s="21"/>
      <c r="HW352" s="21"/>
      <c r="HX352" s="21"/>
      <c r="HY352" s="21"/>
      <c r="HZ352" s="21"/>
      <c r="IA352" s="21"/>
      <c r="IB352" s="21"/>
      <c r="IC352" s="21"/>
      <c r="ID352" s="21"/>
      <c r="IE352" s="21"/>
      <c r="IF352" s="21"/>
      <c r="IG352" s="21"/>
      <c r="IH352" s="21"/>
      <c r="II352" s="21"/>
      <c r="IJ352" s="21"/>
      <c r="IK352" s="21"/>
    </row>
    <row r="353" spans="2:245" x14ac:dyDescent="0.25">
      <c r="B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1"/>
      <c r="BY353" s="21"/>
      <c r="BZ353" s="21"/>
      <c r="CA353" s="21"/>
      <c r="CB353" s="21"/>
      <c r="CC353" s="21"/>
      <c r="CD353" s="21"/>
      <c r="CE353" s="21"/>
      <c r="CF353" s="21"/>
      <c r="CG353" s="21"/>
      <c r="CH353" s="21"/>
      <c r="CI353" s="21"/>
      <c r="CJ353" s="21"/>
      <c r="CK353" s="21"/>
      <c r="CL353" s="21"/>
      <c r="CM353" s="21"/>
      <c r="CN353" s="21"/>
      <c r="CO353" s="21"/>
      <c r="CP353" s="21"/>
      <c r="CQ353" s="21"/>
      <c r="CR353" s="21"/>
      <c r="CS353" s="21"/>
      <c r="CT353" s="21"/>
      <c r="CU353" s="21"/>
      <c r="CV353" s="21"/>
      <c r="CW353" s="21"/>
      <c r="CX353" s="21"/>
      <c r="CY353" s="21"/>
      <c r="CZ353" s="21"/>
      <c r="DA353" s="21"/>
      <c r="DB353" s="21"/>
      <c r="DC353" s="21"/>
      <c r="DD353" s="21"/>
      <c r="DE353" s="21"/>
      <c r="DF353" s="21"/>
      <c r="DG353" s="21"/>
      <c r="DH353" s="21"/>
      <c r="DI353" s="21"/>
      <c r="DJ353" s="21"/>
      <c r="DK353" s="21"/>
      <c r="DL353" s="21"/>
      <c r="DM353" s="21"/>
      <c r="DN353" s="21"/>
      <c r="DO353" s="21"/>
      <c r="DP353" s="21"/>
      <c r="DQ353" s="21"/>
      <c r="DR353" s="21"/>
      <c r="DS353" s="21"/>
      <c r="DT353" s="21"/>
      <c r="DU353" s="21"/>
      <c r="DV353" s="21"/>
      <c r="DW353" s="21"/>
      <c r="DX353" s="21"/>
      <c r="DY353" s="21"/>
      <c r="DZ353" s="21"/>
      <c r="EA353" s="21"/>
      <c r="EB353" s="21"/>
      <c r="EC353" s="21"/>
      <c r="ED353" s="21"/>
      <c r="EE353" s="21"/>
      <c r="EF353" s="21"/>
      <c r="EG353" s="21"/>
      <c r="EH353" s="21"/>
      <c r="EI353" s="21"/>
      <c r="EJ353" s="21"/>
      <c r="EK353" s="21"/>
      <c r="EL353" s="21"/>
      <c r="EM353" s="21"/>
      <c r="EN353" s="21"/>
      <c r="EO353" s="21"/>
      <c r="EP353" s="21"/>
      <c r="EQ353" s="21"/>
      <c r="ER353" s="21"/>
      <c r="ES353" s="21"/>
      <c r="ET353" s="21"/>
      <c r="EU353" s="21"/>
      <c r="EV353" s="21"/>
      <c r="EW353" s="21"/>
      <c r="EX353" s="21"/>
      <c r="EY353" s="21"/>
      <c r="EZ353" s="21"/>
      <c r="FA353" s="21"/>
      <c r="FB353" s="21"/>
      <c r="FC353" s="21"/>
      <c r="FD353" s="21"/>
      <c r="FE353" s="21"/>
      <c r="FF353" s="21"/>
      <c r="FG353" s="21"/>
      <c r="FH353" s="21"/>
      <c r="FI353" s="21"/>
      <c r="FJ353" s="21"/>
      <c r="FK353" s="21"/>
      <c r="FL353" s="21"/>
      <c r="FM353" s="21"/>
      <c r="FN353" s="21"/>
      <c r="FO353" s="21"/>
      <c r="FP353" s="21"/>
      <c r="FQ353" s="21"/>
      <c r="FR353" s="21"/>
      <c r="FS353" s="21"/>
      <c r="FT353" s="21"/>
      <c r="FU353" s="21"/>
      <c r="FV353" s="21"/>
      <c r="FW353" s="21"/>
      <c r="FX353" s="21"/>
      <c r="FY353" s="21"/>
      <c r="FZ353" s="21"/>
      <c r="GA353" s="21"/>
      <c r="GB353" s="21"/>
      <c r="GC353" s="21"/>
      <c r="GD353" s="21"/>
      <c r="GE353" s="21"/>
      <c r="GF353" s="21"/>
      <c r="GG353" s="21"/>
      <c r="GH353" s="21"/>
      <c r="GI353" s="21"/>
      <c r="GJ353" s="21"/>
      <c r="GK353" s="21"/>
      <c r="GL353" s="21"/>
      <c r="GM353" s="21"/>
      <c r="GN353" s="21"/>
      <c r="GO353" s="21"/>
      <c r="GP353" s="21"/>
      <c r="GQ353" s="21"/>
      <c r="GR353" s="21"/>
      <c r="GS353" s="21"/>
      <c r="GT353" s="21"/>
      <c r="GU353" s="21"/>
      <c r="GV353" s="21"/>
      <c r="GW353" s="21"/>
      <c r="GX353" s="21"/>
      <c r="GY353" s="21"/>
      <c r="GZ353" s="21"/>
      <c r="HA353" s="21"/>
      <c r="HB353" s="21"/>
      <c r="HC353" s="21"/>
      <c r="HD353" s="21"/>
      <c r="HE353" s="21"/>
      <c r="HF353" s="21"/>
      <c r="HG353" s="21"/>
      <c r="HH353" s="21"/>
      <c r="HI353" s="21"/>
      <c r="HJ353" s="21"/>
      <c r="HK353" s="21"/>
      <c r="HL353" s="21"/>
      <c r="HM353" s="21"/>
      <c r="HN353" s="21"/>
      <c r="HO353" s="21"/>
      <c r="HP353" s="21"/>
      <c r="HQ353" s="21"/>
      <c r="HR353" s="21"/>
      <c r="HS353" s="21"/>
      <c r="HT353" s="21"/>
      <c r="HU353" s="21"/>
      <c r="HV353" s="21"/>
      <c r="HW353" s="21"/>
      <c r="HX353" s="21"/>
      <c r="HY353" s="21"/>
      <c r="HZ353" s="21"/>
      <c r="IA353" s="21"/>
      <c r="IB353" s="21"/>
      <c r="IC353" s="21"/>
      <c r="ID353" s="21"/>
      <c r="IE353" s="21"/>
      <c r="IF353" s="21"/>
      <c r="IG353" s="21"/>
      <c r="IH353" s="21"/>
      <c r="II353" s="21"/>
      <c r="IJ353" s="21"/>
      <c r="IK353" s="21"/>
    </row>
    <row r="354" spans="2:245" x14ac:dyDescent="0.25">
      <c r="B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1"/>
      <c r="BY354" s="21"/>
      <c r="BZ354" s="21"/>
      <c r="CA354" s="21"/>
      <c r="CB354" s="21"/>
      <c r="CC354" s="21"/>
      <c r="CD354" s="21"/>
      <c r="CE354" s="21"/>
      <c r="CF354" s="21"/>
      <c r="CG354" s="21"/>
      <c r="CH354" s="21"/>
      <c r="CI354" s="21"/>
      <c r="CJ354" s="21"/>
      <c r="CK354" s="21"/>
      <c r="CL354" s="21"/>
      <c r="CM354" s="21"/>
      <c r="CN354" s="21"/>
      <c r="CO354" s="21"/>
      <c r="CP354" s="21"/>
      <c r="CQ354" s="21"/>
      <c r="CR354" s="21"/>
      <c r="CS354" s="21"/>
      <c r="CT354" s="21"/>
      <c r="CU354" s="21"/>
      <c r="CV354" s="21"/>
      <c r="CW354" s="21"/>
      <c r="CX354" s="21"/>
      <c r="CY354" s="21"/>
      <c r="CZ354" s="21"/>
      <c r="DA354" s="21"/>
      <c r="DB354" s="21"/>
      <c r="DC354" s="21"/>
      <c r="DD354" s="21"/>
      <c r="DE354" s="21"/>
      <c r="DF354" s="21"/>
      <c r="DG354" s="21"/>
      <c r="DH354" s="21"/>
      <c r="DI354" s="21"/>
      <c r="DJ354" s="21"/>
      <c r="DK354" s="21"/>
      <c r="DL354" s="21"/>
      <c r="DM354" s="21"/>
      <c r="DN354" s="21"/>
      <c r="DO354" s="21"/>
      <c r="DP354" s="21"/>
      <c r="DQ354" s="21"/>
      <c r="DR354" s="21"/>
      <c r="DS354" s="21"/>
      <c r="DT354" s="21"/>
      <c r="DU354" s="21"/>
      <c r="DV354" s="21"/>
      <c r="DW354" s="21"/>
      <c r="DX354" s="21"/>
      <c r="DY354" s="21"/>
      <c r="DZ354" s="21"/>
      <c r="EA354" s="21"/>
      <c r="EB354" s="21"/>
      <c r="EC354" s="21"/>
      <c r="ED354" s="21"/>
      <c r="EE354" s="21"/>
      <c r="EF354" s="21"/>
      <c r="EG354" s="21"/>
      <c r="EH354" s="21"/>
      <c r="EI354" s="21"/>
      <c r="EJ354" s="21"/>
      <c r="EK354" s="21"/>
      <c r="EL354" s="21"/>
      <c r="EM354" s="21"/>
      <c r="EN354" s="21"/>
      <c r="EO354" s="21"/>
      <c r="EP354" s="21"/>
      <c r="EQ354" s="21"/>
      <c r="ER354" s="21"/>
      <c r="ES354" s="21"/>
      <c r="ET354" s="21"/>
      <c r="EU354" s="21"/>
      <c r="EV354" s="21"/>
      <c r="EW354" s="21"/>
      <c r="EX354" s="21"/>
      <c r="EY354" s="21"/>
      <c r="EZ354" s="21"/>
      <c r="FA354" s="21"/>
      <c r="FB354" s="21"/>
      <c r="FC354" s="21"/>
      <c r="FD354" s="21"/>
      <c r="FE354" s="21"/>
      <c r="FF354" s="21"/>
      <c r="FG354" s="21"/>
      <c r="FH354" s="21"/>
      <c r="FI354" s="21"/>
      <c r="FJ354" s="21"/>
      <c r="FK354" s="21"/>
      <c r="FL354" s="21"/>
      <c r="FM354" s="21"/>
      <c r="FN354" s="21"/>
      <c r="FO354" s="21"/>
      <c r="FP354" s="21"/>
      <c r="FQ354" s="21"/>
      <c r="FR354" s="21"/>
      <c r="FS354" s="21"/>
      <c r="FT354" s="21"/>
      <c r="FU354" s="21"/>
      <c r="FV354" s="21"/>
      <c r="FW354" s="21"/>
      <c r="FX354" s="21"/>
      <c r="FY354" s="21"/>
      <c r="FZ354" s="21"/>
      <c r="GA354" s="21"/>
      <c r="GB354" s="21"/>
      <c r="GC354" s="21"/>
      <c r="GD354" s="21"/>
      <c r="GE354" s="21"/>
      <c r="GF354" s="21"/>
      <c r="GG354" s="21"/>
      <c r="GH354" s="21"/>
      <c r="GI354" s="21"/>
      <c r="GJ354" s="21"/>
      <c r="GK354" s="21"/>
      <c r="GL354" s="21"/>
      <c r="GM354" s="21"/>
      <c r="GN354" s="21"/>
      <c r="GO354" s="21"/>
      <c r="GP354" s="21"/>
      <c r="GQ354" s="21"/>
      <c r="GR354" s="21"/>
      <c r="GS354" s="21"/>
      <c r="GT354" s="21"/>
      <c r="GU354" s="21"/>
      <c r="GV354" s="21"/>
      <c r="GW354" s="21"/>
      <c r="GX354" s="21"/>
      <c r="GY354" s="21"/>
      <c r="GZ354" s="21"/>
      <c r="HA354" s="21"/>
      <c r="HB354" s="21"/>
      <c r="HC354" s="21"/>
      <c r="HD354" s="21"/>
      <c r="HE354" s="21"/>
      <c r="HF354" s="21"/>
      <c r="HG354" s="21"/>
      <c r="HH354" s="21"/>
      <c r="HI354" s="21"/>
      <c r="HJ354" s="21"/>
      <c r="HK354" s="21"/>
      <c r="HL354" s="21"/>
      <c r="HM354" s="21"/>
      <c r="HN354" s="21"/>
      <c r="HO354" s="21"/>
      <c r="HP354" s="21"/>
      <c r="HQ354" s="21"/>
      <c r="HR354" s="21"/>
      <c r="HS354" s="21"/>
      <c r="HT354" s="21"/>
      <c r="HU354" s="21"/>
      <c r="HV354" s="21"/>
      <c r="HW354" s="21"/>
      <c r="HX354" s="21"/>
      <c r="HY354" s="21"/>
      <c r="HZ354" s="21"/>
      <c r="IA354" s="21"/>
      <c r="IB354" s="21"/>
      <c r="IC354" s="21"/>
      <c r="ID354" s="21"/>
      <c r="IE354" s="21"/>
      <c r="IF354" s="21"/>
      <c r="IG354" s="21"/>
      <c r="IH354" s="21"/>
      <c r="II354" s="21"/>
      <c r="IJ354" s="21"/>
      <c r="IK354" s="21"/>
    </row>
    <row r="355" spans="2:245" x14ac:dyDescent="0.25">
      <c r="B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1"/>
      <c r="BY355" s="21"/>
      <c r="BZ355" s="21"/>
      <c r="CA355" s="21"/>
      <c r="CB355" s="21"/>
      <c r="CC355" s="21"/>
      <c r="CD355" s="21"/>
      <c r="CE355" s="21"/>
      <c r="CF355" s="21"/>
      <c r="CG355" s="21"/>
      <c r="CH355" s="21"/>
      <c r="CI355" s="21"/>
      <c r="CJ355" s="21"/>
      <c r="CK355" s="21"/>
      <c r="CL355" s="21"/>
      <c r="CM355" s="21"/>
      <c r="CN355" s="21"/>
      <c r="CO355" s="21"/>
      <c r="CP355" s="21"/>
      <c r="CQ355" s="21"/>
      <c r="CR355" s="21"/>
      <c r="CS355" s="21"/>
      <c r="CT355" s="21"/>
      <c r="CU355" s="21"/>
      <c r="CV355" s="21"/>
      <c r="CW355" s="21"/>
      <c r="CX355" s="21"/>
      <c r="CY355" s="21"/>
      <c r="CZ355" s="21"/>
      <c r="DA355" s="21"/>
      <c r="DB355" s="21"/>
      <c r="DC355" s="21"/>
      <c r="DD355" s="21"/>
      <c r="DE355" s="21"/>
      <c r="DF355" s="21"/>
      <c r="DG355" s="21"/>
      <c r="DH355" s="21"/>
      <c r="DI355" s="21"/>
      <c r="DJ355" s="21"/>
      <c r="DK355" s="21"/>
      <c r="DL355" s="21"/>
      <c r="DM355" s="21"/>
      <c r="DN355" s="21"/>
      <c r="DO355" s="21"/>
      <c r="DP355" s="21"/>
      <c r="DQ355" s="21"/>
      <c r="DR355" s="21"/>
      <c r="DS355" s="21"/>
      <c r="DT355" s="21"/>
      <c r="DU355" s="21"/>
      <c r="DV355" s="21"/>
      <c r="DW355" s="21"/>
      <c r="DX355" s="21"/>
      <c r="DY355" s="21"/>
      <c r="DZ355" s="21"/>
      <c r="EA355" s="21"/>
      <c r="EB355" s="21"/>
      <c r="EC355" s="21"/>
      <c r="ED355" s="21"/>
      <c r="EE355" s="21"/>
      <c r="EF355" s="21"/>
      <c r="EG355" s="21"/>
      <c r="EH355" s="21"/>
      <c r="EI355" s="21"/>
      <c r="EJ355" s="21"/>
      <c r="EK355" s="21"/>
      <c r="EL355" s="21"/>
      <c r="EM355" s="21"/>
      <c r="EN355" s="21"/>
      <c r="EO355" s="21"/>
      <c r="EP355" s="21"/>
      <c r="EQ355" s="21"/>
      <c r="ER355" s="21"/>
      <c r="ES355" s="21"/>
      <c r="ET355" s="21"/>
      <c r="EU355" s="21"/>
      <c r="EV355" s="21"/>
      <c r="EW355" s="21"/>
      <c r="EX355" s="21"/>
      <c r="EY355" s="21"/>
      <c r="EZ355" s="21"/>
      <c r="FA355" s="21"/>
      <c r="FB355" s="21"/>
      <c r="FC355" s="21"/>
      <c r="FD355" s="21"/>
      <c r="FE355" s="21"/>
      <c r="FF355" s="21"/>
      <c r="FG355" s="21"/>
      <c r="FH355" s="21"/>
      <c r="FI355" s="21"/>
      <c r="FJ355" s="21"/>
      <c r="FK355" s="21"/>
      <c r="FL355" s="21"/>
      <c r="FM355" s="21"/>
      <c r="FN355" s="21"/>
      <c r="FO355" s="21"/>
      <c r="FP355" s="21"/>
      <c r="FQ355" s="21"/>
      <c r="FR355" s="21"/>
      <c r="FS355" s="21"/>
      <c r="FT355" s="21"/>
      <c r="FU355" s="21"/>
      <c r="FV355" s="21"/>
      <c r="FW355" s="21"/>
      <c r="FX355" s="21"/>
      <c r="FY355" s="21"/>
      <c r="FZ355" s="21"/>
      <c r="GA355" s="21"/>
      <c r="GB355" s="21"/>
      <c r="GC355" s="21"/>
      <c r="GD355" s="21"/>
      <c r="GE355" s="21"/>
      <c r="GF355" s="21"/>
      <c r="GG355" s="21"/>
      <c r="GH355" s="21"/>
      <c r="GI355" s="21"/>
      <c r="GJ355" s="21"/>
      <c r="GK355" s="21"/>
      <c r="GL355" s="21"/>
      <c r="GM355" s="21"/>
      <c r="GN355" s="21"/>
      <c r="GO355" s="21"/>
      <c r="GP355" s="21"/>
      <c r="GQ355" s="21"/>
      <c r="GR355" s="21"/>
      <c r="GS355" s="21"/>
      <c r="GT355" s="21"/>
      <c r="GU355" s="21"/>
      <c r="GV355" s="21"/>
      <c r="GW355" s="21"/>
      <c r="GX355" s="21"/>
      <c r="GY355" s="21"/>
      <c r="GZ355" s="21"/>
      <c r="HA355" s="21"/>
      <c r="HB355" s="21"/>
      <c r="HC355" s="21"/>
      <c r="HD355" s="21"/>
      <c r="HE355" s="21"/>
      <c r="HF355" s="21"/>
      <c r="HG355" s="21"/>
      <c r="HH355" s="21"/>
      <c r="HI355" s="21"/>
      <c r="HJ355" s="21"/>
      <c r="HK355" s="21"/>
      <c r="HL355" s="21"/>
      <c r="HM355" s="21"/>
      <c r="HN355" s="21"/>
      <c r="HO355" s="21"/>
      <c r="HP355" s="21"/>
      <c r="HQ355" s="21"/>
      <c r="HR355" s="21"/>
      <c r="HS355" s="21"/>
      <c r="HT355" s="21"/>
      <c r="HU355" s="21"/>
      <c r="HV355" s="21"/>
      <c r="HW355" s="21"/>
      <c r="HX355" s="21"/>
      <c r="HY355" s="21"/>
      <c r="HZ355" s="21"/>
      <c r="IA355" s="21"/>
      <c r="IB355" s="21"/>
      <c r="IC355" s="21"/>
      <c r="ID355" s="21"/>
      <c r="IE355" s="21"/>
      <c r="IF355" s="21"/>
      <c r="IG355" s="21"/>
      <c r="IH355" s="21"/>
      <c r="II355" s="21"/>
      <c r="IJ355" s="21"/>
      <c r="IK355" s="21"/>
    </row>
    <row r="356" spans="2:245" x14ac:dyDescent="0.25">
      <c r="B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  <c r="BS356" s="21"/>
      <c r="BT356" s="21"/>
      <c r="BU356" s="21"/>
      <c r="BV356" s="21"/>
      <c r="BW356" s="21"/>
      <c r="BX356" s="21"/>
      <c r="BY356" s="21"/>
      <c r="BZ356" s="21"/>
      <c r="CA356" s="21"/>
      <c r="CB356" s="21"/>
      <c r="CC356" s="21"/>
      <c r="CD356" s="21"/>
      <c r="CE356" s="21"/>
      <c r="CF356" s="21"/>
      <c r="CG356" s="21"/>
      <c r="CH356" s="21"/>
      <c r="CI356" s="21"/>
      <c r="CJ356" s="21"/>
      <c r="CK356" s="21"/>
      <c r="CL356" s="21"/>
      <c r="CM356" s="21"/>
      <c r="CN356" s="21"/>
      <c r="CO356" s="21"/>
      <c r="CP356" s="21"/>
      <c r="CQ356" s="21"/>
      <c r="CR356" s="21"/>
      <c r="CS356" s="21"/>
      <c r="CT356" s="21"/>
      <c r="CU356" s="21"/>
      <c r="CV356" s="21"/>
      <c r="CW356" s="21"/>
      <c r="CX356" s="21"/>
      <c r="CY356" s="21"/>
      <c r="CZ356" s="21"/>
      <c r="DA356" s="21"/>
      <c r="DB356" s="21"/>
      <c r="DC356" s="21"/>
      <c r="DD356" s="21"/>
      <c r="DE356" s="21"/>
      <c r="DF356" s="21"/>
      <c r="DG356" s="21"/>
      <c r="DH356" s="21"/>
      <c r="DI356" s="21"/>
      <c r="DJ356" s="21"/>
      <c r="DK356" s="21"/>
      <c r="DL356" s="21"/>
      <c r="DM356" s="21"/>
      <c r="DN356" s="21"/>
      <c r="DO356" s="21"/>
      <c r="DP356" s="21"/>
      <c r="DQ356" s="21"/>
      <c r="DR356" s="21"/>
      <c r="DS356" s="21"/>
      <c r="DT356" s="21"/>
      <c r="DU356" s="21"/>
      <c r="DV356" s="21"/>
      <c r="DW356" s="21"/>
      <c r="DX356" s="21"/>
      <c r="DY356" s="21"/>
      <c r="DZ356" s="21"/>
      <c r="EA356" s="21"/>
      <c r="EB356" s="21"/>
      <c r="EC356" s="21"/>
      <c r="ED356" s="21"/>
      <c r="EE356" s="21"/>
      <c r="EF356" s="21"/>
      <c r="EG356" s="21"/>
      <c r="EH356" s="21"/>
      <c r="EI356" s="21"/>
      <c r="EJ356" s="21"/>
      <c r="EK356" s="21"/>
      <c r="EL356" s="21"/>
      <c r="EM356" s="21"/>
      <c r="EN356" s="21"/>
      <c r="EO356" s="21"/>
      <c r="EP356" s="21"/>
      <c r="EQ356" s="21"/>
      <c r="ER356" s="21"/>
      <c r="ES356" s="21"/>
      <c r="ET356" s="21"/>
      <c r="EU356" s="21"/>
      <c r="EV356" s="21"/>
      <c r="EW356" s="21"/>
      <c r="EX356" s="21"/>
      <c r="EY356" s="21"/>
      <c r="EZ356" s="21"/>
      <c r="FA356" s="21"/>
      <c r="FB356" s="21"/>
      <c r="FC356" s="21"/>
      <c r="FD356" s="21"/>
      <c r="FE356" s="21"/>
      <c r="FF356" s="21"/>
      <c r="FG356" s="21"/>
      <c r="FH356" s="21"/>
      <c r="FI356" s="21"/>
      <c r="FJ356" s="21"/>
      <c r="FK356" s="21"/>
      <c r="FL356" s="21"/>
      <c r="FM356" s="21"/>
      <c r="FN356" s="21"/>
      <c r="FO356" s="21"/>
      <c r="FP356" s="21"/>
      <c r="FQ356" s="21"/>
      <c r="FR356" s="21"/>
      <c r="FS356" s="21"/>
      <c r="FT356" s="21"/>
      <c r="FU356" s="21"/>
      <c r="FV356" s="21"/>
      <c r="FW356" s="21"/>
      <c r="FX356" s="21"/>
      <c r="FY356" s="21"/>
      <c r="FZ356" s="21"/>
      <c r="GA356" s="21"/>
      <c r="GB356" s="21"/>
      <c r="GC356" s="21"/>
      <c r="GD356" s="21"/>
      <c r="GE356" s="21"/>
      <c r="GF356" s="21"/>
      <c r="GG356" s="21"/>
      <c r="GH356" s="21"/>
      <c r="GI356" s="21"/>
      <c r="GJ356" s="21"/>
      <c r="GK356" s="21"/>
      <c r="GL356" s="21"/>
      <c r="GM356" s="21"/>
      <c r="GN356" s="21"/>
      <c r="GO356" s="21"/>
      <c r="GP356" s="21"/>
      <c r="GQ356" s="21"/>
      <c r="GR356" s="21"/>
      <c r="GS356" s="21"/>
      <c r="GT356" s="21"/>
      <c r="GU356" s="21"/>
      <c r="GV356" s="21"/>
      <c r="GW356" s="21"/>
      <c r="GX356" s="21"/>
      <c r="GY356" s="21"/>
      <c r="GZ356" s="21"/>
      <c r="HA356" s="21"/>
      <c r="HB356" s="21"/>
      <c r="HC356" s="21"/>
      <c r="HD356" s="21"/>
      <c r="HE356" s="21"/>
      <c r="HF356" s="21"/>
      <c r="HG356" s="21"/>
      <c r="HH356" s="21"/>
      <c r="HI356" s="21"/>
      <c r="HJ356" s="21"/>
      <c r="HK356" s="21"/>
      <c r="HL356" s="21"/>
      <c r="HM356" s="21"/>
      <c r="HN356" s="21"/>
      <c r="HO356" s="21"/>
      <c r="HP356" s="21"/>
      <c r="HQ356" s="21"/>
      <c r="HR356" s="21"/>
      <c r="HS356" s="21"/>
      <c r="HT356" s="21"/>
      <c r="HU356" s="21"/>
      <c r="HV356" s="21"/>
      <c r="HW356" s="21"/>
      <c r="HX356" s="21"/>
      <c r="HY356" s="21"/>
      <c r="HZ356" s="21"/>
      <c r="IA356" s="21"/>
      <c r="IB356" s="21"/>
      <c r="IC356" s="21"/>
      <c r="ID356" s="21"/>
      <c r="IE356" s="21"/>
      <c r="IF356" s="21"/>
      <c r="IG356" s="21"/>
      <c r="IH356" s="21"/>
      <c r="II356" s="21"/>
      <c r="IJ356" s="21"/>
      <c r="IK356" s="21"/>
    </row>
    <row r="357" spans="2:245" x14ac:dyDescent="0.25">
      <c r="B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  <c r="BS357" s="21"/>
      <c r="BT357" s="21"/>
      <c r="BU357" s="21"/>
      <c r="BV357" s="21"/>
      <c r="BW357" s="21"/>
      <c r="BX357" s="21"/>
      <c r="BY357" s="21"/>
      <c r="BZ357" s="21"/>
      <c r="CA357" s="21"/>
      <c r="CB357" s="21"/>
      <c r="CC357" s="21"/>
      <c r="CD357" s="21"/>
      <c r="CE357" s="21"/>
      <c r="CF357" s="21"/>
      <c r="CG357" s="21"/>
      <c r="CH357" s="21"/>
      <c r="CI357" s="21"/>
      <c r="CJ357" s="21"/>
      <c r="CK357" s="21"/>
      <c r="CL357" s="21"/>
      <c r="CM357" s="21"/>
      <c r="CN357" s="21"/>
      <c r="CO357" s="21"/>
      <c r="CP357" s="21"/>
      <c r="CQ357" s="21"/>
      <c r="CR357" s="21"/>
      <c r="CS357" s="21"/>
      <c r="CT357" s="21"/>
      <c r="CU357" s="21"/>
      <c r="CV357" s="21"/>
      <c r="CW357" s="21"/>
      <c r="CX357" s="21"/>
      <c r="CY357" s="21"/>
      <c r="CZ357" s="21"/>
      <c r="DA357" s="21"/>
      <c r="DB357" s="21"/>
      <c r="DC357" s="21"/>
      <c r="DD357" s="21"/>
      <c r="DE357" s="21"/>
      <c r="DF357" s="21"/>
      <c r="DG357" s="21"/>
      <c r="DH357" s="21"/>
      <c r="DI357" s="21"/>
      <c r="DJ357" s="21"/>
      <c r="DK357" s="21"/>
      <c r="DL357" s="21"/>
      <c r="DM357" s="21"/>
      <c r="DN357" s="21"/>
      <c r="DO357" s="21"/>
      <c r="DP357" s="21"/>
      <c r="DQ357" s="21"/>
      <c r="DR357" s="21"/>
      <c r="DS357" s="21"/>
      <c r="DT357" s="21"/>
      <c r="DU357" s="21"/>
      <c r="DV357" s="21"/>
      <c r="DW357" s="21"/>
      <c r="DX357" s="21"/>
      <c r="DY357" s="21"/>
      <c r="DZ357" s="21"/>
      <c r="EA357" s="21"/>
      <c r="EB357" s="21"/>
      <c r="EC357" s="21"/>
      <c r="ED357" s="21"/>
      <c r="EE357" s="21"/>
      <c r="EF357" s="21"/>
      <c r="EG357" s="21"/>
      <c r="EH357" s="21"/>
      <c r="EI357" s="21"/>
      <c r="EJ357" s="21"/>
      <c r="EK357" s="21"/>
      <c r="EL357" s="21"/>
      <c r="EM357" s="21"/>
      <c r="EN357" s="21"/>
      <c r="EO357" s="21"/>
      <c r="EP357" s="21"/>
      <c r="EQ357" s="21"/>
      <c r="ER357" s="21"/>
      <c r="ES357" s="21"/>
      <c r="ET357" s="21"/>
      <c r="EU357" s="21"/>
      <c r="EV357" s="21"/>
      <c r="EW357" s="21"/>
      <c r="EX357" s="21"/>
      <c r="EY357" s="21"/>
      <c r="EZ357" s="21"/>
      <c r="FA357" s="21"/>
      <c r="FB357" s="21"/>
      <c r="FC357" s="21"/>
      <c r="FD357" s="21"/>
      <c r="FE357" s="21"/>
      <c r="FF357" s="21"/>
      <c r="FG357" s="21"/>
      <c r="FH357" s="21"/>
      <c r="FI357" s="21"/>
      <c r="FJ357" s="21"/>
      <c r="FK357" s="21"/>
      <c r="FL357" s="21"/>
      <c r="FM357" s="21"/>
      <c r="FN357" s="21"/>
      <c r="FO357" s="21"/>
      <c r="FP357" s="21"/>
      <c r="FQ357" s="21"/>
      <c r="FR357" s="21"/>
      <c r="FS357" s="21"/>
      <c r="FT357" s="21"/>
      <c r="FU357" s="21"/>
      <c r="FV357" s="21"/>
      <c r="FW357" s="21"/>
      <c r="FX357" s="21"/>
      <c r="FY357" s="21"/>
      <c r="FZ357" s="21"/>
      <c r="GA357" s="21"/>
      <c r="GB357" s="21"/>
      <c r="GC357" s="21"/>
      <c r="GD357" s="21"/>
      <c r="GE357" s="21"/>
      <c r="GF357" s="21"/>
      <c r="GG357" s="21"/>
      <c r="GH357" s="21"/>
      <c r="GI357" s="21"/>
      <c r="GJ357" s="21"/>
      <c r="GK357" s="21"/>
      <c r="GL357" s="21"/>
      <c r="GM357" s="21"/>
      <c r="GN357" s="21"/>
      <c r="GO357" s="21"/>
      <c r="GP357" s="21"/>
      <c r="GQ357" s="21"/>
      <c r="GR357" s="21"/>
      <c r="GS357" s="21"/>
      <c r="GT357" s="21"/>
      <c r="GU357" s="21"/>
      <c r="GV357" s="21"/>
      <c r="GW357" s="21"/>
      <c r="GX357" s="21"/>
      <c r="GY357" s="21"/>
      <c r="GZ357" s="21"/>
      <c r="HA357" s="21"/>
      <c r="HB357" s="21"/>
      <c r="HC357" s="21"/>
      <c r="HD357" s="21"/>
      <c r="HE357" s="21"/>
      <c r="HF357" s="21"/>
      <c r="HG357" s="21"/>
      <c r="HH357" s="21"/>
      <c r="HI357" s="21"/>
      <c r="HJ357" s="21"/>
      <c r="HK357" s="21"/>
      <c r="HL357" s="21"/>
      <c r="HM357" s="21"/>
      <c r="HN357" s="21"/>
      <c r="HO357" s="21"/>
      <c r="HP357" s="21"/>
      <c r="HQ357" s="21"/>
      <c r="HR357" s="21"/>
      <c r="HS357" s="21"/>
      <c r="HT357" s="21"/>
      <c r="HU357" s="21"/>
      <c r="HV357" s="21"/>
      <c r="HW357" s="21"/>
      <c r="HX357" s="21"/>
      <c r="HY357" s="21"/>
      <c r="HZ357" s="21"/>
      <c r="IA357" s="21"/>
      <c r="IB357" s="21"/>
      <c r="IC357" s="21"/>
      <c r="ID357" s="21"/>
      <c r="IE357" s="21"/>
      <c r="IF357" s="21"/>
      <c r="IG357" s="21"/>
      <c r="IH357" s="21"/>
      <c r="II357" s="21"/>
      <c r="IJ357" s="21"/>
      <c r="IK357" s="21"/>
    </row>
    <row r="358" spans="2:245" x14ac:dyDescent="0.25">
      <c r="B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  <c r="BS358" s="21"/>
      <c r="BT358" s="21"/>
      <c r="BU358" s="21"/>
      <c r="BV358" s="21"/>
      <c r="BW358" s="21"/>
      <c r="BX358" s="21"/>
      <c r="BY358" s="21"/>
      <c r="BZ358" s="21"/>
      <c r="CA358" s="21"/>
      <c r="CB358" s="21"/>
      <c r="CC358" s="21"/>
      <c r="CD358" s="21"/>
      <c r="CE358" s="21"/>
      <c r="CF358" s="21"/>
      <c r="CG358" s="21"/>
      <c r="CH358" s="21"/>
      <c r="CI358" s="21"/>
      <c r="CJ358" s="21"/>
      <c r="CK358" s="21"/>
      <c r="CL358" s="21"/>
      <c r="CM358" s="21"/>
      <c r="CN358" s="21"/>
      <c r="CO358" s="21"/>
      <c r="CP358" s="21"/>
      <c r="CQ358" s="21"/>
      <c r="CR358" s="21"/>
      <c r="CS358" s="21"/>
      <c r="CT358" s="21"/>
      <c r="CU358" s="21"/>
      <c r="CV358" s="21"/>
      <c r="CW358" s="21"/>
      <c r="CX358" s="21"/>
      <c r="CY358" s="21"/>
      <c r="CZ358" s="21"/>
      <c r="DA358" s="21"/>
      <c r="DB358" s="21"/>
      <c r="DC358" s="21"/>
      <c r="DD358" s="21"/>
      <c r="DE358" s="21"/>
      <c r="DF358" s="21"/>
      <c r="DG358" s="21"/>
      <c r="DH358" s="21"/>
      <c r="DI358" s="21"/>
      <c r="DJ358" s="21"/>
      <c r="DK358" s="21"/>
      <c r="DL358" s="21"/>
      <c r="DM358" s="21"/>
      <c r="DN358" s="21"/>
      <c r="DO358" s="21"/>
      <c r="DP358" s="21"/>
      <c r="DQ358" s="21"/>
      <c r="DR358" s="21"/>
      <c r="DS358" s="21"/>
      <c r="DT358" s="21"/>
      <c r="DU358" s="21"/>
      <c r="DV358" s="21"/>
      <c r="DW358" s="21"/>
      <c r="DX358" s="21"/>
      <c r="DY358" s="21"/>
      <c r="DZ358" s="21"/>
      <c r="EA358" s="21"/>
      <c r="EB358" s="21"/>
      <c r="EC358" s="21"/>
      <c r="ED358" s="21"/>
      <c r="EE358" s="21"/>
      <c r="EF358" s="21"/>
      <c r="EG358" s="21"/>
      <c r="EH358" s="21"/>
      <c r="EI358" s="21"/>
      <c r="EJ358" s="21"/>
      <c r="EK358" s="21"/>
      <c r="EL358" s="21"/>
      <c r="EM358" s="21"/>
      <c r="EN358" s="21"/>
      <c r="EO358" s="21"/>
      <c r="EP358" s="21"/>
      <c r="EQ358" s="21"/>
      <c r="ER358" s="21"/>
      <c r="ES358" s="21"/>
      <c r="ET358" s="21"/>
      <c r="EU358" s="21"/>
      <c r="EV358" s="21"/>
      <c r="EW358" s="21"/>
      <c r="EX358" s="21"/>
      <c r="EY358" s="21"/>
      <c r="EZ358" s="21"/>
      <c r="FA358" s="21"/>
      <c r="FB358" s="21"/>
      <c r="FC358" s="21"/>
      <c r="FD358" s="21"/>
      <c r="FE358" s="21"/>
      <c r="FF358" s="21"/>
      <c r="FG358" s="21"/>
      <c r="FH358" s="21"/>
      <c r="FI358" s="21"/>
      <c r="FJ358" s="21"/>
      <c r="FK358" s="21"/>
      <c r="FL358" s="21"/>
      <c r="FM358" s="21"/>
      <c r="FN358" s="21"/>
      <c r="FO358" s="21"/>
      <c r="FP358" s="21"/>
      <c r="FQ358" s="21"/>
      <c r="FR358" s="21"/>
      <c r="FS358" s="21"/>
      <c r="FT358" s="21"/>
      <c r="FU358" s="21"/>
      <c r="FV358" s="21"/>
      <c r="FW358" s="21"/>
      <c r="FX358" s="21"/>
      <c r="FY358" s="21"/>
      <c r="FZ358" s="21"/>
      <c r="GA358" s="21"/>
      <c r="GB358" s="21"/>
      <c r="GC358" s="21"/>
      <c r="GD358" s="21"/>
      <c r="GE358" s="21"/>
      <c r="GF358" s="21"/>
      <c r="GG358" s="21"/>
      <c r="GH358" s="21"/>
      <c r="GI358" s="21"/>
      <c r="GJ358" s="21"/>
      <c r="GK358" s="21"/>
      <c r="GL358" s="21"/>
      <c r="GM358" s="21"/>
      <c r="GN358" s="21"/>
      <c r="GO358" s="21"/>
      <c r="GP358" s="21"/>
      <c r="GQ358" s="21"/>
      <c r="GR358" s="21"/>
      <c r="GS358" s="21"/>
      <c r="GT358" s="21"/>
      <c r="GU358" s="21"/>
      <c r="GV358" s="21"/>
      <c r="GW358" s="21"/>
      <c r="GX358" s="21"/>
      <c r="GY358" s="21"/>
      <c r="GZ358" s="21"/>
      <c r="HA358" s="21"/>
      <c r="HB358" s="21"/>
      <c r="HC358" s="21"/>
      <c r="HD358" s="21"/>
      <c r="HE358" s="21"/>
      <c r="HF358" s="21"/>
      <c r="HG358" s="21"/>
      <c r="HH358" s="21"/>
      <c r="HI358" s="21"/>
      <c r="HJ358" s="21"/>
      <c r="HK358" s="21"/>
      <c r="HL358" s="21"/>
      <c r="HM358" s="21"/>
      <c r="HN358" s="21"/>
      <c r="HO358" s="21"/>
      <c r="HP358" s="21"/>
      <c r="HQ358" s="21"/>
      <c r="HR358" s="21"/>
      <c r="HS358" s="21"/>
      <c r="HT358" s="21"/>
      <c r="HU358" s="21"/>
      <c r="HV358" s="21"/>
      <c r="HW358" s="21"/>
      <c r="HX358" s="21"/>
      <c r="HY358" s="21"/>
      <c r="HZ358" s="21"/>
      <c r="IA358" s="21"/>
      <c r="IB358" s="21"/>
      <c r="IC358" s="21"/>
      <c r="ID358" s="21"/>
      <c r="IE358" s="21"/>
      <c r="IF358" s="21"/>
      <c r="IG358" s="21"/>
      <c r="IH358" s="21"/>
      <c r="II358" s="21"/>
      <c r="IJ358" s="21"/>
      <c r="IK358" s="21"/>
    </row>
    <row r="359" spans="2:245" x14ac:dyDescent="0.25">
      <c r="B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1"/>
      <c r="BY359" s="21"/>
      <c r="BZ359" s="21"/>
      <c r="CA359" s="21"/>
      <c r="CB359" s="21"/>
      <c r="CC359" s="21"/>
      <c r="CD359" s="21"/>
      <c r="CE359" s="21"/>
      <c r="CF359" s="21"/>
      <c r="CG359" s="21"/>
      <c r="CH359" s="21"/>
      <c r="CI359" s="21"/>
      <c r="CJ359" s="21"/>
      <c r="CK359" s="21"/>
      <c r="CL359" s="21"/>
      <c r="CM359" s="21"/>
      <c r="CN359" s="21"/>
      <c r="CO359" s="21"/>
      <c r="CP359" s="21"/>
      <c r="CQ359" s="21"/>
      <c r="CR359" s="21"/>
      <c r="CS359" s="21"/>
      <c r="CT359" s="21"/>
      <c r="CU359" s="21"/>
      <c r="CV359" s="21"/>
      <c r="CW359" s="21"/>
      <c r="CX359" s="21"/>
      <c r="CY359" s="21"/>
      <c r="CZ359" s="21"/>
      <c r="DA359" s="21"/>
      <c r="DB359" s="21"/>
      <c r="DC359" s="21"/>
      <c r="DD359" s="21"/>
      <c r="DE359" s="21"/>
      <c r="DF359" s="21"/>
      <c r="DG359" s="21"/>
      <c r="DH359" s="21"/>
      <c r="DI359" s="21"/>
      <c r="DJ359" s="21"/>
      <c r="DK359" s="21"/>
      <c r="DL359" s="21"/>
      <c r="DM359" s="21"/>
      <c r="DN359" s="21"/>
      <c r="DO359" s="21"/>
      <c r="DP359" s="21"/>
      <c r="DQ359" s="21"/>
      <c r="DR359" s="21"/>
      <c r="DS359" s="21"/>
      <c r="DT359" s="21"/>
      <c r="DU359" s="21"/>
      <c r="DV359" s="21"/>
      <c r="DW359" s="21"/>
      <c r="DX359" s="21"/>
      <c r="DY359" s="21"/>
      <c r="DZ359" s="21"/>
      <c r="EA359" s="21"/>
      <c r="EB359" s="21"/>
      <c r="EC359" s="21"/>
      <c r="ED359" s="21"/>
      <c r="EE359" s="21"/>
      <c r="EF359" s="21"/>
      <c r="EG359" s="21"/>
      <c r="EH359" s="21"/>
      <c r="EI359" s="21"/>
      <c r="EJ359" s="21"/>
      <c r="EK359" s="21"/>
      <c r="EL359" s="21"/>
      <c r="EM359" s="21"/>
      <c r="EN359" s="21"/>
      <c r="EO359" s="21"/>
      <c r="EP359" s="21"/>
      <c r="EQ359" s="21"/>
      <c r="ER359" s="21"/>
      <c r="ES359" s="21"/>
      <c r="ET359" s="21"/>
      <c r="EU359" s="21"/>
      <c r="EV359" s="21"/>
      <c r="EW359" s="21"/>
      <c r="EX359" s="21"/>
      <c r="EY359" s="21"/>
      <c r="EZ359" s="21"/>
      <c r="FA359" s="21"/>
      <c r="FB359" s="21"/>
      <c r="FC359" s="21"/>
      <c r="FD359" s="21"/>
      <c r="FE359" s="21"/>
      <c r="FF359" s="21"/>
      <c r="FG359" s="21"/>
      <c r="FH359" s="21"/>
      <c r="FI359" s="21"/>
      <c r="FJ359" s="21"/>
      <c r="FK359" s="21"/>
      <c r="FL359" s="21"/>
      <c r="FM359" s="21"/>
      <c r="FN359" s="21"/>
      <c r="FO359" s="21"/>
      <c r="FP359" s="21"/>
      <c r="FQ359" s="21"/>
      <c r="FR359" s="21"/>
      <c r="FS359" s="21"/>
      <c r="FT359" s="21"/>
      <c r="FU359" s="21"/>
      <c r="FV359" s="21"/>
      <c r="FW359" s="21"/>
      <c r="FX359" s="21"/>
      <c r="FY359" s="21"/>
      <c r="FZ359" s="21"/>
      <c r="GA359" s="21"/>
      <c r="GB359" s="21"/>
      <c r="GC359" s="21"/>
      <c r="GD359" s="21"/>
      <c r="GE359" s="21"/>
      <c r="GF359" s="21"/>
      <c r="GG359" s="21"/>
      <c r="GH359" s="21"/>
      <c r="GI359" s="21"/>
      <c r="GJ359" s="21"/>
      <c r="GK359" s="21"/>
      <c r="GL359" s="21"/>
      <c r="GM359" s="21"/>
      <c r="GN359" s="21"/>
      <c r="GO359" s="21"/>
      <c r="GP359" s="21"/>
      <c r="GQ359" s="21"/>
      <c r="GR359" s="21"/>
      <c r="GS359" s="21"/>
      <c r="GT359" s="21"/>
      <c r="GU359" s="21"/>
      <c r="GV359" s="21"/>
      <c r="GW359" s="21"/>
      <c r="GX359" s="21"/>
      <c r="GY359" s="21"/>
      <c r="GZ359" s="21"/>
      <c r="HA359" s="21"/>
      <c r="HB359" s="21"/>
      <c r="HC359" s="21"/>
      <c r="HD359" s="21"/>
      <c r="HE359" s="21"/>
      <c r="HF359" s="21"/>
      <c r="HG359" s="21"/>
      <c r="HH359" s="21"/>
      <c r="HI359" s="21"/>
      <c r="HJ359" s="21"/>
      <c r="HK359" s="21"/>
      <c r="HL359" s="21"/>
      <c r="HM359" s="21"/>
      <c r="HN359" s="21"/>
      <c r="HO359" s="21"/>
      <c r="HP359" s="21"/>
      <c r="HQ359" s="21"/>
      <c r="HR359" s="21"/>
      <c r="HS359" s="21"/>
      <c r="HT359" s="21"/>
      <c r="HU359" s="21"/>
      <c r="HV359" s="21"/>
      <c r="HW359" s="21"/>
      <c r="HX359" s="21"/>
      <c r="HY359" s="21"/>
      <c r="HZ359" s="21"/>
      <c r="IA359" s="21"/>
      <c r="IB359" s="21"/>
      <c r="IC359" s="21"/>
      <c r="ID359" s="21"/>
      <c r="IE359" s="21"/>
      <c r="IF359" s="21"/>
      <c r="IG359" s="21"/>
      <c r="IH359" s="21"/>
      <c r="II359" s="21"/>
      <c r="IJ359" s="21"/>
      <c r="IK359" s="21"/>
    </row>
    <row r="360" spans="2:245" x14ac:dyDescent="0.25">
      <c r="B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  <c r="BS360" s="21"/>
      <c r="BT360" s="21"/>
      <c r="BU360" s="21"/>
      <c r="BV360" s="21"/>
      <c r="BW360" s="21"/>
      <c r="BX360" s="21"/>
      <c r="BY360" s="21"/>
      <c r="BZ360" s="21"/>
      <c r="CA360" s="21"/>
      <c r="CB360" s="21"/>
      <c r="CC360" s="21"/>
      <c r="CD360" s="21"/>
      <c r="CE360" s="21"/>
      <c r="CF360" s="21"/>
      <c r="CG360" s="21"/>
      <c r="CH360" s="21"/>
      <c r="CI360" s="21"/>
      <c r="CJ360" s="21"/>
      <c r="CK360" s="21"/>
      <c r="CL360" s="21"/>
      <c r="CM360" s="21"/>
      <c r="CN360" s="21"/>
      <c r="CO360" s="21"/>
      <c r="CP360" s="21"/>
      <c r="CQ360" s="21"/>
      <c r="CR360" s="21"/>
      <c r="CS360" s="21"/>
      <c r="CT360" s="21"/>
      <c r="CU360" s="21"/>
      <c r="CV360" s="21"/>
      <c r="CW360" s="21"/>
      <c r="CX360" s="21"/>
      <c r="CY360" s="21"/>
      <c r="CZ360" s="21"/>
      <c r="DA360" s="21"/>
      <c r="DB360" s="21"/>
      <c r="DC360" s="21"/>
      <c r="DD360" s="21"/>
      <c r="DE360" s="21"/>
      <c r="DF360" s="21"/>
      <c r="DG360" s="21"/>
      <c r="DH360" s="21"/>
      <c r="DI360" s="21"/>
      <c r="DJ360" s="21"/>
      <c r="DK360" s="21"/>
      <c r="DL360" s="21"/>
      <c r="DM360" s="21"/>
      <c r="DN360" s="21"/>
      <c r="DO360" s="21"/>
      <c r="DP360" s="21"/>
      <c r="DQ360" s="21"/>
      <c r="DR360" s="21"/>
      <c r="DS360" s="21"/>
      <c r="DT360" s="21"/>
      <c r="DU360" s="21"/>
      <c r="DV360" s="21"/>
      <c r="DW360" s="21"/>
      <c r="DX360" s="21"/>
      <c r="DY360" s="21"/>
      <c r="DZ360" s="21"/>
      <c r="EA360" s="21"/>
      <c r="EB360" s="21"/>
      <c r="EC360" s="21"/>
      <c r="ED360" s="21"/>
      <c r="EE360" s="21"/>
      <c r="EF360" s="21"/>
      <c r="EG360" s="21"/>
      <c r="EH360" s="21"/>
      <c r="EI360" s="21"/>
      <c r="EJ360" s="21"/>
      <c r="EK360" s="21"/>
      <c r="EL360" s="21"/>
      <c r="EM360" s="21"/>
      <c r="EN360" s="21"/>
      <c r="EO360" s="21"/>
      <c r="EP360" s="21"/>
      <c r="EQ360" s="21"/>
      <c r="ER360" s="21"/>
      <c r="ES360" s="21"/>
      <c r="ET360" s="21"/>
      <c r="EU360" s="21"/>
      <c r="EV360" s="21"/>
      <c r="EW360" s="21"/>
      <c r="EX360" s="21"/>
      <c r="EY360" s="21"/>
      <c r="EZ360" s="21"/>
      <c r="FA360" s="21"/>
      <c r="FB360" s="21"/>
      <c r="FC360" s="21"/>
      <c r="FD360" s="21"/>
      <c r="FE360" s="21"/>
      <c r="FF360" s="21"/>
      <c r="FG360" s="21"/>
      <c r="FH360" s="21"/>
      <c r="FI360" s="21"/>
      <c r="FJ360" s="21"/>
      <c r="FK360" s="21"/>
      <c r="FL360" s="21"/>
      <c r="FM360" s="21"/>
      <c r="FN360" s="21"/>
      <c r="FO360" s="21"/>
      <c r="FP360" s="21"/>
      <c r="FQ360" s="21"/>
      <c r="FR360" s="21"/>
      <c r="FS360" s="21"/>
      <c r="FT360" s="21"/>
      <c r="FU360" s="21"/>
      <c r="FV360" s="21"/>
      <c r="FW360" s="21"/>
      <c r="FX360" s="21"/>
      <c r="FY360" s="21"/>
      <c r="FZ360" s="21"/>
      <c r="GA360" s="21"/>
      <c r="GB360" s="21"/>
      <c r="GC360" s="21"/>
      <c r="GD360" s="21"/>
      <c r="GE360" s="21"/>
      <c r="GF360" s="21"/>
      <c r="GG360" s="21"/>
      <c r="GH360" s="21"/>
      <c r="GI360" s="21"/>
      <c r="GJ360" s="21"/>
      <c r="GK360" s="21"/>
      <c r="GL360" s="21"/>
      <c r="GM360" s="21"/>
      <c r="GN360" s="21"/>
      <c r="GO360" s="21"/>
      <c r="GP360" s="21"/>
      <c r="GQ360" s="21"/>
      <c r="GR360" s="21"/>
      <c r="GS360" s="21"/>
      <c r="GT360" s="21"/>
      <c r="GU360" s="21"/>
      <c r="GV360" s="21"/>
      <c r="GW360" s="21"/>
      <c r="GX360" s="21"/>
      <c r="GY360" s="21"/>
      <c r="GZ360" s="21"/>
      <c r="HA360" s="21"/>
      <c r="HB360" s="21"/>
      <c r="HC360" s="21"/>
      <c r="HD360" s="21"/>
      <c r="HE360" s="21"/>
      <c r="HF360" s="21"/>
      <c r="HG360" s="21"/>
      <c r="HH360" s="21"/>
      <c r="HI360" s="21"/>
      <c r="HJ360" s="21"/>
      <c r="HK360" s="21"/>
      <c r="HL360" s="21"/>
      <c r="HM360" s="21"/>
      <c r="HN360" s="21"/>
      <c r="HO360" s="21"/>
      <c r="HP360" s="21"/>
      <c r="HQ360" s="21"/>
      <c r="HR360" s="21"/>
      <c r="HS360" s="21"/>
      <c r="HT360" s="21"/>
      <c r="HU360" s="21"/>
      <c r="HV360" s="21"/>
      <c r="HW360" s="21"/>
      <c r="HX360" s="21"/>
      <c r="HY360" s="21"/>
      <c r="HZ360" s="21"/>
      <c r="IA360" s="21"/>
      <c r="IB360" s="21"/>
      <c r="IC360" s="21"/>
      <c r="ID360" s="21"/>
      <c r="IE360" s="21"/>
      <c r="IF360" s="21"/>
      <c r="IG360" s="21"/>
      <c r="IH360" s="21"/>
      <c r="II360" s="21"/>
      <c r="IJ360" s="21"/>
      <c r="IK360" s="21"/>
    </row>
    <row r="361" spans="2:245" x14ac:dyDescent="0.25">
      <c r="B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1"/>
      <c r="BR361" s="21"/>
      <c r="BS361" s="21"/>
      <c r="BT361" s="21"/>
      <c r="BU361" s="21"/>
      <c r="BV361" s="21"/>
      <c r="BW361" s="21"/>
      <c r="BX361" s="21"/>
      <c r="BY361" s="21"/>
      <c r="BZ361" s="21"/>
      <c r="CA361" s="21"/>
      <c r="CB361" s="21"/>
      <c r="CC361" s="21"/>
      <c r="CD361" s="21"/>
      <c r="CE361" s="21"/>
      <c r="CF361" s="21"/>
      <c r="CG361" s="21"/>
      <c r="CH361" s="21"/>
      <c r="CI361" s="21"/>
      <c r="CJ361" s="21"/>
      <c r="CK361" s="21"/>
      <c r="CL361" s="21"/>
      <c r="CM361" s="21"/>
      <c r="CN361" s="21"/>
      <c r="CO361" s="21"/>
      <c r="CP361" s="21"/>
      <c r="CQ361" s="21"/>
      <c r="CR361" s="21"/>
      <c r="CS361" s="21"/>
      <c r="CT361" s="21"/>
      <c r="CU361" s="21"/>
      <c r="CV361" s="21"/>
      <c r="CW361" s="21"/>
      <c r="CX361" s="21"/>
      <c r="CY361" s="21"/>
      <c r="CZ361" s="21"/>
      <c r="DA361" s="21"/>
      <c r="DB361" s="21"/>
      <c r="DC361" s="21"/>
      <c r="DD361" s="21"/>
      <c r="DE361" s="21"/>
      <c r="DF361" s="21"/>
      <c r="DG361" s="21"/>
      <c r="DH361" s="21"/>
      <c r="DI361" s="21"/>
      <c r="DJ361" s="21"/>
      <c r="DK361" s="21"/>
      <c r="DL361" s="21"/>
      <c r="DM361" s="21"/>
      <c r="DN361" s="21"/>
      <c r="DO361" s="21"/>
      <c r="DP361" s="21"/>
      <c r="DQ361" s="21"/>
      <c r="DR361" s="21"/>
      <c r="DS361" s="21"/>
      <c r="DT361" s="21"/>
      <c r="DU361" s="21"/>
      <c r="DV361" s="21"/>
      <c r="DW361" s="21"/>
      <c r="DX361" s="21"/>
      <c r="DY361" s="21"/>
      <c r="DZ361" s="21"/>
      <c r="EA361" s="21"/>
      <c r="EB361" s="21"/>
      <c r="EC361" s="21"/>
      <c r="ED361" s="21"/>
      <c r="EE361" s="21"/>
      <c r="EF361" s="21"/>
      <c r="EG361" s="21"/>
      <c r="EH361" s="21"/>
      <c r="EI361" s="21"/>
      <c r="EJ361" s="21"/>
      <c r="EK361" s="21"/>
      <c r="EL361" s="21"/>
      <c r="EM361" s="21"/>
      <c r="EN361" s="21"/>
      <c r="EO361" s="21"/>
      <c r="EP361" s="21"/>
      <c r="EQ361" s="21"/>
      <c r="ER361" s="21"/>
      <c r="ES361" s="21"/>
      <c r="ET361" s="21"/>
      <c r="EU361" s="21"/>
      <c r="EV361" s="21"/>
      <c r="EW361" s="21"/>
      <c r="EX361" s="21"/>
      <c r="EY361" s="21"/>
      <c r="EZ361" s="21"/>
      <c r="FA361" s="21"/>
      <c r="FB361" s="21"/>
      <c r="FC361" s="21"/>
      <c r="FD361" s="21"/>
      <c r="FE361" s="21"/>
      <c r="FF361" s="21"/>
      <c r="FG361" s="21"/>
      <c r="FH361" s="21"/>
      <c r="FI361" s="21"/>
      <c r="FJ361" s="21"/>
      <c r="FK361" s="21"/>
      <c r="FL361" s="21"/>
      <c r="FM361" s="21"/>
      <c r="FN361" s="21"/>
      <c r="FO361" s="21"/>
      <c r="FP361" s="21"/>
      <c r="FQ361" s="21"/>
      <c r="FR361" s="21"/>
      <c r="FS361" s="21"/>
      <c r="FT361" s="21"/>
      <c r="FU361" s="21"/>
      <c r="FV361" s="21"/>
      <c r="FW361" s="21"/>
      <c r="FX361" s="21"/>
      <c r="FY361" s="21"/>
      <c r="FZ361" s="21"/>
      <c r="GA361" s="21"/>
      <c r="GB361" s="21"/>
      <c r="GC361" s="21"/>
      <c r="GD361" s="21"/>
      <c r="GE361" s="21"/>
      <c r="GF361" s="21"/>
      <c r="GG361" s="21"/>
      <c r="GH361" s="21"/>
      <c r="GI361" s="21"/>
      <c r="GJ361" s="21"/>
      <c r="GK361" s="21"/>
      <c r="GL361" s="21"/>
      <c r="GM361" s="21"/>
      <c r="GN361" s="21"/>
      <c r="GO361" s="21"/>
      <c r="GP361" s="21"/>
      <c r="GQ361" s="21"/>
      <c r="GR361" s="21"/>
      <c r="GS361" s="21"/>
      <c r="GT361" s="21"/>
      <c r="GU361" s="21"/>
      <c r="GV361" s="21"/>
      <c r="GW361" s="21"/>
      <c r="GX361" s="21"/>
      <c r="GY361" s="21"/>
      <c r="GZ361" s="21"/>
      <c r="HA361" s="21"/>
      <c r="HB361" s="21"/>
      <c r="HC361" s="21"/>
      <c r="HD361" s="21"/>
      <c r="HE361" s="21"/>
      <c r="HF361" s="21"/>
      <c r="HG361" s="21"/>
      <c r="HH361" s="21"/>
      <c r="HI361" s="21"/>
      <c r="HJ361" s="21"/>
      <c r="HK361" s="21"/>
      <c r="HL361" s="21"/>
      <c r="HM361" s="21"/>
      <c r="HN361" s="21"/>
      <c r="HO361" s="21"/>
      <c r="HP361" s="21"/>
      <c r="HQ361" s="21"/>
      <c r="HR361" s="21"/>
      <c r="HS361" s="21"/>
      <c r="HT361" s="21"/>
      <c r="HU361" s="21"/>
      <c r="HV361" s="21"/>
      <c r="HW361" s="21"/>
      <c r="HX361" s="21"/>
      <c r="HY361" s="21"/>
      <c r="HZ361" s="21"/>
      <c r="IA361" s="21"/>
      <c r="IB361" s="21"/>
      <c r="IC361" s="21"/>
      <c r="ID361" s="21"/>
      <c r="IE361" s="21"/>
      <c r="IF361" s="21"/>
      <c r="IG361" s="21"/>
      <c r="IH361" s="21"/>
      <c r="II361" s="21"/>
      <c r="IJ361" s="21"/>
      <c r="IK361" s="21"/>
    </row>
    <row r="362" spans="2:245" x14ac:dyDescent="0.25">
      <c r="B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1"/>
      <c r="BR362" s="21"/>
      <c r="BS362" s="21"/>
      <c r="BT362" s="21"/>
      <c r="BU362" s="21"/>
      <c r="BV362" s="21"/>
      <c r="BW362" s="21"/>
      <c r="BX362" s="21"/>
      <c r="BY362" s="21"/>
      <c r="BZ362" s="21"/>
      <c r="CA362" s="21"/>
      <c r="CB362" s="21"/>
      <c r="CC362" s="21"/>
      <c r="CD362" s="21"/>
      <c r="CE362" s="21"/>
      <c r="CF362" s="21"/>
      <c r="CG362" s="21"/>
      <c r="CH362" s="21"/>
      <c r="CI362" s="21"/>
      <c r="CJ362" s="21"/>
      <c r="CK362" s="21"/>
      <c r="CL362" s="21"/>
      <c r="CM362" s="21"/>
      <c r="CN362" s="21"/>
      <c r="CO362" s="21"/>
      <c r="CP362" s="21"/>
      <c r="CQ362" s="21"/>
      <c r="CR362" s="21"/>
      <c r="CS362" s="21"/>
      <c r="CT362" s="21"/>
      <c r="CU362" s="21"/>
      <c r="CV362" s="21"/>
      <c r="CW362" s="21"/>
      <c r="CX362" s="21"/>
      <c r="CY362" s="21"/>
      <c r="CZ362" s="21"/>
      <c r="DA362" s="21"/>
      <c r="DB362" s="21"/>
      <c r="DC362" s="21"/>
      <c r="DD362" s="21"/>
      <c r="DE362" s="21"/>
      <c r="DF362" s="21"/>
      <c r="DG362" s="21"/>
      <c r="DH362" s="21"/>
      <c r="DI362" s="21"/>
      <c r="DJ362" s="21"/>
      <c r="DK362" s="21"/>
      <c r="DL362" s="21"/>
      <c r="DM362" s="21"/>
      <c r="DN362" s="21"/>
      <c r="DO362" s="21"/>
      <c r="DP362" s="21"/>
      <c r="DQ362" s="21"/>
      <c r="DR362" s="21"/>
      <c r="DS362" s="21"/>
      <c r="DT362" s="21"/>
      <c r="DU362" s="21"/>
      <c r="DV362" s="21"/>
      <c r="DW362" s="21"/>
      <c r="DX362" s="21"/>
      <c r="DY362" s="21"/>
      <c r="DZ362" s="21"/>
      <c r="EA362" s="21"/>
      <c r="EB362" s="21"/>
      <c r="EC362" s="21"/>
      <c r="ED362" s="21"/>
      <c r="EE362" s="21"/>
      <c r="EF362" s="21"/>
      <c r="EG362" s="21"/>
      <c r="EH362" s="21"/>
      <c r="EI362" s="21"/>
      <c r="EJ362" s="21"/>
      <c r="EK362" s="21"/>
      <c r="EL362" s="21"/>
      <c r="EM362" s="21"/>
      <c r="EN362" s="21"/>
      <c r="EO362" s="21"/>
      <c r="EP362" s="21"/>
      <c r="EQ362" s="21"/>
      <c r="ER362" s="21"/>
      <c r="ES362" s="21"/>
      <c r="ET362" s="21"/>
      <c r="EU362" s="21"/>
      <c r="EV362" s="21"/>
      <c r="EW362" s="21"/>
      <c r="EX362" s="21"/>
      <c r="EY362" s="21"/>
      <c r="EZ362" s="21"/>
      <c r="FA362" s="21"/>
      <c r="FB362" s="21"/>
      <c r="FC362" s="21"/>
      <c r="FD362" s="21"/>
      <c r="FE362" s="21"/>
      <c r="FF362" s="21"/>
      <c r="FG362" s="21"/>
      <c r="FH362" s="21"/>
      <c r="FI362" s="21"/>
      <c r="FJ362" s="21"/>
      <c r="FK362" s="21"/>
      <c r="FL362" s="21"/>
      <c r="FM362" s="21"/>
      <c r="FN362" s="21"/>
      <c r="FO362" s="21"/>
      <c r="FP362" s="21"/>
      <c r="FQ362" s="21"/>
      <c r="FR362" s="21"/>
      <c r="FS362" s="21"/>
      <c r="FT362" s="21"/>
      <c r="FU362" s="21"/>
      <c r="FV362" s="21"/>
      <c r="FW362" s="21"/>
      <c r="FX362" s="21"/>
      <c r="FY362" s="21"/>
      <c r="FZ362" s="21"/>
      <c r="GA362" s="21"/>
      <c r="GB362" s="21"/>
      <c r="GC362" s="21"/>
      <c r="GD362" s="21"/>
      <c r="GE362" s="21"/>
      <c r="GF362" s="21"/>
      <c r="GG362" s="21"/>
      <c r="GH362" s="21"/>
      <c r="GI362" s="21"/>
      <c r="GJ362" s="21"/>
      <c r="GK362" s="21"/>
      <c r="GL362" s="21"/>
      <c r="GM362" s="21"/>
      <c r="GN362" s="21"/>
      <c r="GO362" s="21"/>
      <c r="GP362" s="21"/>
      <c r="GQ362" s="21"/>
      <c r="GR362" s="21"/>
      <c r="GS362" s="21"/>
      <c r="GT362" s="21"/>
      <c r="GU362" s="21"/>
      <c r="GV362" s="21"/>
      <c r="GW362" s="21"/>
      <c r="GX362" s="21"/>
      <c r="GY362" s="21"/>
      <c r="GZ362" s="21"/>
      <c r="HA362" s="21"/>
      <c r="HB362" s="21"/>
      <c r="HC362" s="21"/>
      <c r="HD362" s="21"/>
      <c r="HE362" s="21"/>
      <c r="HF362" s="21"/>
      <c r="HG362" s="21"/>
      <c r="HH362" s="21"/>
      <c r="HI362" s="21"/>
      <c r="HJ362" s="21"/>
      <c r="HK362" s="21"/>
      <c r="HL362" s="21"/>
      <c r="HM362" s="21"/>
      <c r="HN362" s="21"/>
      <c r="HO362" s="21"/>
      <c r="HP362" s="21"/>
      <c r="HQ362" s="21"/>
      <c r="HR362" s="21"/>
      <c r="HS362" s="21"/>
      <c r="HT362" s="21"/>
      <c r="HU362" s="21"/>
      <c r="HV362" s="21"/>
      <c r="HW362" s="21"/>
      <c r="HX362" s="21"/>
      <c r="HY362" s="21"/>
      <c r="HZ362" s="21"/>
      <c r="IA362" s="21"/>
      <c r="IB362" s="21"/>
      <c r="IC362" s="21"/>
      <c r="ID362" s="21"/>
      <c r="IE362" s="21"/>
      <c r="IF362" s="21"/>
      <c r="IG362" s="21"/>
      <c r="IH362" s="21"/>
      <c r="II362" s="21"/>
      <c r="IJ362" s="21"/>
      <c r="IK362" s="21"/>
    </row>
    <row r="363" spans="2:245" x14ac:dyDescent="0.25">
      <c r="B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1"/>
      <c r="BR363" s="21"/>
      <c r="BS363" s="21"/>
      <c r="BT363" s="21"/>
      <c r="BU363" s="21"/>
      <c r="BV363" s="21"/>
      <c r="BW363" s="21"/>
      <c r="BX363" s="21"/>
      <c r="BY363" s="21"/>
      <c r="BZ363" s="21"/>
      <c r="CA363" s="21"/>
      <c r="CB363" s="21"/>
      <c r="CC363" s="21"/>
      <c r="CD363" s="21"/>
      <c r="CE363" s="21"/>
      <c r="CF363" s="21"/>
      <c r="CG363" s="21"/>
      <c r="CH363" s="21"/>
      <c r="CI363" s="21"/>
      <c r="CJ363" s="21"/>
      <c r="CK363" s="21"/>
      <c r="CL363" s="21"/>
      <c r="CM363" s="21"/>
      <c r="CN363" s="21"/>
      <c r="CO363" s="21"/>
      <c r="CP363" s="21"/>
      <c r="CQ363" s="21"/>
      <c r="CR363" s="21"/>
      <c r="CS363" s="21"/>
      <c r="CT363" s="21"/>
      <c r="CU363" s="21"/>
      <c r="CV363" s="21"/>
      <c r="CW363" s="21"/>
      <c r="CX363" s="21"/>
      <c r="CY363" s="21"/>
      <c r="CZ363" s="21"/>
      <c r="DA363" s="21"/>
      <c r="DB363" s="21"/>
      <c r="DC363" s="21"/>
      <c r="DD363" s="21"/>
      <c r="DE363" s="21"/>
      <c r="DF363" s="21"/>
      <c r="DG363" s="21"/>
      <c r="DH363" s="21"/>
      <c r="DI363" s="21"/>
      <c r="DJ363" s="21"/>
      <c r="DK363" s="21"/>
      <c r="DL363" s="21"/>
      <c r="DM363" s="21"/>
      <c r="DN363" s="21"/>
      <c r="DO363" s="21"/>
      <c r="DP363" s="21"/>
      <c r="DQ363" s="21"/>
      <c r="DR363" s="21"/>
      <c r="DS363" s="21"/>
      <c r="DT363" s="21"/>
      <c r="DU363" s="21"/>
      <c r="DV363" s="21"/>
      <c r="DW363" s="21"/>
      <c r="DX363" s="21"/>
      <c r="DY363" s="21"/>
      <c r="DZ363" s="21"/>
      <c r="EA363" s="21"/>
      <c r="EB363" s="21"/>
      <c r="EC363" s="21"/>
      <c r="ED363" s="21"/>
      <c r="EE363" s="21"/>
      <c r="EF363" s="21"/>
      <c r="EG363" s="21"/>
      <c r="EH363" s="21"/>
      <c r="EI363" s="21"/>
      <c r="EJ363" s="21"/>
      <c r="EK363" s="21"/>
      <c r="EL363" s="21"/>
      <c r="EM363" s="21"/>
      <c r="EN363" s="21"/>
      <c r="EO363" s="21"/>
      <c r="EP363" s="21"/>
      <c r="EQ363" s="21"/>
      <c r="ER363" s="21"/>
      <c r="ES363" s="21"/>
      <c r="ET363" s="21"/>
      <c r="EU363" s="21"/>
      <c r="EV363" s="21"/>
      <c r="EW363" s="21"/>
      <c r="EX363" s="21"/>
      <c r="EY363" s="21"/>
      <c r="EZ363" s="21"/>
      <c r="FA363" s="21"/>
      <c r="FB363" s="21"/>
      <c r="FC363" s="21"/>
      <c r="FD363" s="21"/>
      <c r="FE363" s="21"/>
      <c r="FF363" s="21"/>
      <c r="FG363" s="21"/>
      <c r="FH363" s="21"/>
      <c r="FI363" s="21"/>
      <c r="FJ363" s="21"/>
      <c r="FK363" s="21"/>
      <c r="FL363" s="21"/>
      <c r="FM363" s="21"/>
      <c r="FN363" s="21"/>
      <c r="FO363" s="21"/>
      <c r="FP363" s="21"/>
      <c r="FQ363" s="21"/>
      <c r="FR363" s="21"/>
      <c r="FS363" s="21"/>
      <c r="FT363" s="21"/>
      <c r="FU363" s="21"/>
      <c r="FV363" s="21"/>
      <c r="FW363" s="21"/>
      <c r="FX363" s="21"/>
      <c r="FY363" s="21"/>
      <c r="FZ363" s="21"/>
      <c r="GA363" s="21"/>
      <c r="GB363" s="21"/>
      <c r="GC363" s="21"/>
      <c r="GD363" s="21"/>
      <c r="GE363" s="21"/>
      <c r="GF363" s="21"/>
      <c r="GG363" s="21"/>
      <c r="GH363" s="21"/>
      <c r="GI363" s="21"/>
      <c r="GJ363" s="21"/>
      <c r="GK363" s="21"/>
      <c r="GL363" s="21"/>
      <c r="GM363" s="21"/>
      <c r="GN363" s="21"/>
      <c r="GO363" s="21"/>
      <c r="GP363" s="21"/>
      <c r="GQ363" s="21"/>
      <c r="GR363" s="21"/>
      <c r="GS363" s="21"/>
      <c r="GT363" s="21"/>
      <c r="GU363" s="21"/>
      <c r="GV363" s="21"/>
      <c r="GW363" s="21"/>
      <c r="GX363" s="21"/>
      <c r="GY363" s="21"/>
      <c r="GZ363" s="21"/>
      <c r="HA363" s="21"/>
      <c r="HB363" s="21"/>
      <c r="HC363" s="21"/>
      <c r="HD363" s="21"/>
      <c r="HE363" s="21"/>
      <c r="HF363" s="21"/>
      <c r="HG363" s="21"/>
      <c r="HH363" s="21"/>
      <c r="HI363" s="21"/>
      <c r="HJ363" s="21"/>
      <c r="HK363" s="21"/>
      <c r="HL363" s="21"/>
      <c r="HM363" s="21"/>
      <c r="HN363" s="21"/>
      <c r="HO363" s="21"/>
      <c r="HP363" s="21"/>
      <c r="HQ363" s="21"/>
      <c r="HR363" s="21"/>
      <c r="HS363" s="21"/>
      <c r="HT363" s="21"/>
      <c r="HU363" s="21"/>
      <c r="HV363" s="21"/>
      <c r="HW363" s="21"/>
      <c r="HX363" s="21"/>
      <c r="HY363" s="21"/>
      <c r="HZ363" s="21"/>
      <c r="IA363" s="21"/>
      <c r="IB363" s="21"/>
      <c r="IC363" s="21"/>
      <c r="ID363" s="21"/>
      <c r="IE363" s="21"/>
      <c r="IF363" s="21"/>
      <c r="IG363" s="21"/>
      <c r="IH363" s="21"/>
      <c r="II363" s="21"/>
      <c r="IJ363" s="21"/>
      <c r="IK363" s="21"/>
    </row>
    <row r="364" spans="2:245" x14ac:dyDescent="0.25">
      <c r="B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  <c r="BS364" s="21"/>
      <c r="BT364" s="21"/>
      <c r="BU364" s="21"/>
      <c r="BV364" s="21"/>
      <c r="BW364" s="21"/>
      <c r="BX364" s="21"/>
      <c r="BY364" s="21"/>
      <c r="BZ364" s="21"/>
      <c r="CA364" s="21"/>
      <c r="CB364" s="21"/>
      <c r="CC364" s="21"/>
      <c r="CD364" s="21"/>
      <c r="CE364" s="21"/>
      <c r="CF364" s="21"/>
      <c r="CG364" s="21"/>
      <c r="CH364" s="21"/>
      <c r="CI364" s="21"/>
      <c r="CJ364" s="21"/>
      <c r="CK364" s="21"/>
      <c r="CL364" s="21"/>
      <c r="CM364" s="21"/>
      <c r="CN364" s="21"/>
      <c r="CO364" s="21"/>
      <c r="CP364" s="21"/>
      <c r="CQ364" s="21"/>
      <c r="CR364" s="21"/>
      <c r="CS364" s="21"/>
      <c r="CT364" s="21"/>
      <c r="CU364" s="21"/>
      <c r="CV364" s="21"/>
      <c r="CW364" s="21"/>
      <c r="CX364" s="21"/>
      <c r="CY364" s="21"/>
      <c r="CZ364" s="21"/>
      <c r="DA364" s="21"/>
      <c r="DB364" s="21"/>
      <c r="DC364" s="21"/>
      <c r="DD364" s="21"/>
      <c r="DE364" s="21"/>
      <c r="DF364" s="21"/>
      <c r="DG364" s="21"/>
      <c r="DH364" s="21"/>
      <c r="DI364" s="21"/>
      <c r="DJ364" s="21"/>
      <c r="DK364" s="21"/>
      <c r="DL364" s="21"/>
      <c r="DM364" s="21"/>
      <c r="DN364" s="21"/>
      <c r="DO364" s="21"/>
      <c r="DP364" s="21"/>
      <c r="DQ364" s="21"/>
      <c r="DR364" s="21"/>
      <c r="DS364" s="21"/>
      <c r="DT364" s="21"/>
      <c r="DU364" s="21"/>
      <c r="DV364" s="21"/>
      <c r="DW364" s="21"/>
      <c r="DX364" s="21"/>
      <c r="DY364" s="21"/>
      <c r="DZ364" s="21"/>
      <c r="EA364" s="21"/>
      <c r="EB364" s="21"/>
      <c r="EC364" s="21"/>
      <c r="ED364" s="21"/>
      <c r="EE364" s="21"/>
      <c r="EF364" s="21"/>
      <c r="EG364" s="21"/>
      <c r="EH364" s="21"/>
      <c r="EI364" s="21"/>
      <c r="EJ364" s="21"/>
      <c r="EK364" s="21"/>
      <c r="EL364" s="21"/>
      <c r="EM364" s="21"/>
      <c r="EN364" s="21"/>
      <c r="EO364" s="21"/>
      <c r="EP364" s="21"/>
      <c r="EQ364" s="21"/>
      <c r="ER364" s="21"/>
      <c r="ES364" s="21"/>
      <c r="ET364" s="21"/>
      <c r="EU364" s="21"/>
      <c r="EV364" s="21"/>
      <c r="EW364" s="21"/>
      <c r="EX364" s="21"/>
      <c r="EY364" s="21"/>
      <c r="EZ364" s="21"/>
      <c r="FA364" s="21"/>
      <c r="FB364" s="21"/>
      <c r="FC364" s="21"/>
      <c r="FD364" s="21"/>
      <c r="FE364" s="21"/>
      <c r="FF364" s="21"/>
      <c r="FG364" s="21"/>
      <c r="FH364" s="21"/>
      <c r="FI364" s="21"/>
      <c r="FJ364" s="21"/>
      <c r="FK364" s="21"/>
      <c r="FL364" s="21"/>
      <c r="FM364" s="21"/>
      <c r="FN364" s="21"/>
      <c r="FO364" s="21"/>
      <c r="FP364" s="21"/>
      <c r="FQ364" s="21"/>
      <c r="FR364" s="21"/>
      <c r="FS364" s="21"/>
      <c r="FT364" s="21"/>
      <c r="FU364" s="21"/>
      <c r="FV364" s="21"/>
      <c r="FW364" s="21"/>
      <c r="FX364" s="21"/>
      <c r="FY364" s="21"/>
      <c r="FZ364" s="21"/>
      <c r="GA364" s="21"/>
      <c r="GB364" s="21"/>
      <c r="GC364" s="21"/>
      <c r="GD364" s="21"/>
      <c r="GE364" s="21"/>
      <c r="GF364" s="21"/>
      <c r="GG364" s="21"/>
      <c r="GH364" s="21"/>
      <c r="GI364" s="21"/>
      <c r="GJ364" s="21"/>
      <c r="GK364" s="21"/>
      <c r="GL364" s="21"/>
      <c r="GM364" s="21"/>
      <c r="GN364" s="21"/>
      <c r="GO364" s="21"/>
      <c r="GP364" s="21"/>
      <c r="GQ364" s="21"/>
      <c r="GR364" s="21"/>
      <c r="GS364" s="21"/>
      <c r="GT364" s="21"/>
      <c r="GU364" s="21"/>
      <c r="GV364" s="21"/>
      <c r="GW364" s="21"/>
      <c r="GX364" s="21"/>
      <c r="GY364" s="21"/>
      <c r="GZ364" s="21"/>
      <c r="HA364" s="21"/>
      <c r="HB364" s="21"/>
      <c r="HC364" s="21"/>
      <c r="HD364" s="21"/>
      <c r="HE364" s="21"/>
      <c r="HF364" s="21"/>
      <c r="HG364" s="21"/>
      <c r="HH364" s="21"/>
      <c r="HI364" s="21"/>
      <c r="HJ364" s="21"/>
      <c r="HK364" s="21"/>
      <c r="HL364" s="21"/>
      <c r="HM364" s="21"/>
      <c r="HN364" s="21"/>
      <c r="HO364" s="21"/>
      <c r="HP364" s="21"/>
      <c r="HQ364" s="21"/>
      <c r="HR364" s="21"/>
      <c r="HS364" s="21"/>
      <c r="HT364" s="21"/>
      <c r="HU364" s="21"/>
      <c r="HV364" s="21"/>
      <c r="HW364" s="21"/>
      <c r="HX364" s="21"/>
      <c r="HY364" s="21"/>
      <c r="HZ364" s="21"/>
      <c r="IA364" s="21"/>
      <c r="IB364" s="21"/>
      <c r="IC364" s="21"/>
      <c r="ID364" s="21"/>
      <c r="IE364" s="21"/>
      <c r="IF364" s="21"/>
      <c r="IG364" s="21"/>
      <c r="IH364" s="21"/>
      <c r="II364" s="21"/>
      <c r="IJ364" s="21"/>
      <c r="IK364" s="21"/>
    </row>
    <row r="365" spans="2:245" x14ac:dyDescent="0.25">
      <c r="B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  <c r="BS365" s="21"/>
      <c r="BT365" s="21"/>
      <c r="BU365" s="21"/>
      <c r="BV365" s="21"/>
      <c r="BW365" s="21"/>
      <c r="BX365" s="21"/>
      <c r="BY365" s="21"/>
      <c r="BZ365" s="21"/>
      <c r="CA365" s="21"/>
      <c r="CB365" s="21"/>
      <c r="CC365" s="21"/>
      <c r="CD365" s="21"/>
      <c r="CE365" s="21"/>
      <c r="CF365" s="21"/>
      <c r="CG365" s="21"/>
      <c r="CH365" s="21"/>
      <c r="CI365" s="21"/>
      <c r="CJ365" s="21"/>
      <c r="CK365" s="21"/>
      <c r="CL365" s="21"/>
      <c r="CM365" s="21"/>
      <c r="CN365" s="21"/>
      <c r="CO365" s="21"/>
      <c r="CP365" s="21"/>
      <c r="CQ365" s="21"/>
      <c r="CR365" s="21"/>
      <c r="CS365" s="21"/>
      <c r="CT365" s="21"/>
      <c r="CU365" s="21"/>
      <c r="CV365" s="21"/>
      <c r="CW365" s="21"/>
      <c r="CX365" s="21"/>
      <c r="CY365" s="21"/>
      <c r="CZ365" s="21"/>
      <c r="DA365" s="21"/>
      <c r="DB365" s="21"/>
      <c r="DC365" s="21"/>
      <c r="DD365" s="21"/>
      <c r="DE365" s="21"/>
      <c r="DF365" s="21"/>
      <c r="DG365" s="21"/>
      <c r="DH365" s="21"/>
      <c r="DI365" s="21"/>
      <c r="DJ365" s="21"/>
      <c r="DK365" s="21"/>
      <c r="DL365" s="21"/>
      <c r="DM365" s="21"/>
      <c r="DN365" s="21"/>
      <c r="DO365" s="21"/>
      <c r="DP365" s="21"/>
      <c r="DQ365" s="21"/>
      <c r="DR365" s="21"/>
      <c r="DS365" s="21"/>
      <c r="DT365" s="21"/>
      <c r="DU365" s="21"/>
      <c r="DV365" s="21"/>
      <c r="DW365" s="21"/>
      <c r="DX365" s="21"/>
      <c r="DY365" s="21"/>
      <c r="DZ365" s="21"/>
      <c r="EA365" s="21"/>
      <c r="EB365" s="21"/>
      <c r="EC365" s="21"/>
      <c r="ED365" s="21"/>
      <c r="EE365" s="21"/>
      <c r="EF365" s="21"/>
      <c r="EG365" s="21"/>
      <c r="EH365" s="21"/>
      <c r="EI365" s="21"/>
      <c r="EJ365" s="21"/>
      <c r="EK365" s="21"/>
      <c r="EL365" s="21"/>
      <c r="EM365" s="21"/>
      <c r="EN365" s="21"/>
      <c r="EO365" s="21"/>
      <c r="EP365" s="21"/>
      <c r="EQ365" s="21"/>
      <c r="ER365" s="21"/>
      <c r="ES365" s="21"/>
      <c r="ET365" s="21"/>
      <c r="EU365" s="21"/>
      <c r="EV365" s="21"/>
      <c r="EW365" s="21"/>
      <c r="EX365" s="21"/>
      <c r="EY365" s="21"/>
      <c r="EZ365" s="21"/>
      <c r="FA365" s="21"/>
      <c r="FB365" s="21"/>
      <c r="FC365" s="21"/>
      <c r="FD365" s="21"/>
      <c r="FE365" s="21"/>
      <c r="FF365" s="21"/>
      <c r="FG365" s="21"/>
      <c r="FH365" s="21"/>
      <c r="FI365" s="21"/>
      <c r="FJ365" s="21"/>
      <c r="FK365" s="21"/>
      <c r="FL365" s="21"/>
      <c r="FM365" s="21"/>
      <c r="FN365" s="21"/>
      <c r="FO365" s="21"/>
      <c r="FP365" s="21"/>
      <c r="FQ365" s="21"/>
      <c r="FR365" s="21"/>
      <c r="FS365" s="21"/>
      <c r="FT365" s="21"/>
      <c r="FU365" s="21"/>
      <c r="FV365" s="21"/>
      <c r="FW365" s="21"/>
      <c r="FX365" s="21"/>
      <c r="FY365" s="21"/>
      <c r="FZ365" s="21"/>
      <c r="GA365" s="21"/>
      <c r="GB365" s="21"/>
      <c r="GC365" s="21"/>
      <c r="GD365" s="21"/>
      <c r="GE365" s="21"/>
      <c r="GF365" s="21"/>
      <c r="GG365" s="21"/>
      <c r="GH365" s="21"/>
      <c r="GI365" s="21"/>
      <c r="GJ365" s="21"/>
      <c r="GK365" s="21"/>
      <c r="GL365" s="21"/>
      <c r="GM365" s="21"/>
      <c r="GN365" s="21"/>
      <c r="GO365" s="21"/>
      <c r="GP365" s="21"/>
      <c r="GQ365" s="21"/>
      <c r="GR365" s="21"/>
      <c r="GS365" s="21"/>
      <c r="GT365" s="21"/>
      <c r="GU365" s="21"/>
      <c r="GV365" s="21"/>
      <c r="GW365" s="21"/>
      <c r="GX365" s="21"/>
      <c r="GY365" s="21"/>
      <c r="GZ365" s="21"/>
      <c r="HA365" s="21"/>
      <c r="HB365" s="21"/>
      <c r="HC365" s="21"/>
      <c r="HD365" s="21"/>
      <c r="HE365" s="21"/>
      <c r="HF365" s="21"/>
      <c r="HG365" s="21"/>
      <c r="HH365" s="21"/>
      <c r="HI365" s="21"/>
      <c r="HJ365" s="21"/>
      <c r="HK365" s="21"/>
      <c r="HL365" s="21"/>
      <c r="HM365" s="21"/>
      <c r="HN365" s="21"/>
      <c r="HO365" s="21"/>
      <c r="HP365" s="21"/>
      <c r="HQ365" s="21"/>
      <c r="HR365" s="21"/>
      <c r="HS365" s="21"/>
      <c r="HT365" s="21"/>
      <c r="HU365" s="21"/>
      <c r="HV365" s="21"/>
      <c r="HW365" s="21"/>
      <c r="HX365" s="21"/>
      <c r="HY365" s="21"/>
      <c r="HZ365" s="21"/>
      <c r="IA365" s="21"/>
      <c r="IB365" s="21"/>
      <c r="IC365" s="21"/>
      <c r="ID365" s="21"/>
      <c r="IE365" s="21"/>
      <c r="IF365" s="21"/>
      <c r="IG365" s="21"/>
      <c r="IH365" s="21"/>
      <c r="II365" s="21"/>
      <c r="IJ365" s="21"/>
      <c r="IK365" s="21"/>
    </row>
    <row r="366" spans="2:245" x14ac:dyDescent="0.25">
      <c r="B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  <c r="BY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  <c r="CJ366" s="21"/>
      <c r="CK366" s="21"/>
      <c r="CL366" s="21"/>
      <c r="CM366" s="21"/>
      <c r="CN366" s="21"/>
      <c r="CO366" s="21"/>
      <c r="CP366" s="21"/>
      <c r="CQ366" s="21"/>
      <c r="CR366" s="21"/>
      <c r="CS366" s="21"/>
      <c r="CT366" s="21"/>
      <c r="CU366" s="21"/>
      <c r="CV366" s="21"/>
      <c r="CW366" s="21"/>
      <c r="CX366" s="21"/>
      <c r="CY366" s="21"/>
      <c r="CZ366" s="21"/>
      <c r="DA366" s="21"/>
      <c r="DB366" s="21"/>
      <c r="DC366" s="21"/>
      <c r="DD366" s="21"/>
      <c r="DE366" s="21"/>
      <c r="DF366" s="21"/>
      <c r="DG366" s="21"/>
      <c r="DH366" s="21"/>
      <c r="DI366" s="21"/>
      <c r="DJ366" s="21"/>
      <c r="DK366" s="21"/>
      <c r="DL366" s="21"/>
      <c r="DM366" s="21"/>
      <c r="DN366" s="21"/>
      <c r="DO366" s="21"/>
      <c r="DP366" s="21"/>
      <c r="DQ366" s="21"/>
      <c r="DR366" s="21"/>
      <c r="DS366" s="21"/>
      <c r="DT366" s="21"/>
      <c r="DU366" s="21"/>
      <c r="DV366" s="21"/>
      <c r="DW366" s="21"/>
      <c r="DX366" s="21"/>
      <c r="DY366" s="21"/>
      <c r="DZ366" s="21"/>
      <c r="EA366" s="21"/>
      <c r="EB366" s="21"/>
      <c r="EC366" s="21"/>
      <c r="ED366" s="21"/>
      <c r="EE366" s="21"/>
      <c r="EF366" s="21"/>
      <c r="EG366" s="21"/>
      <c r="EH366" s="21"/>
      <c r="EI366" s="21"/>
      <c r="EJ366" s="21"/>
      <c r="EK366" s="21"/>
      <c r="EL366" s="21"/>
      <c r="EM366" s="21"/>
      <c r="EN366" s="21"/>
      <c r="EO366" s="21"/>
      <c r="EP366" s="21"/>
      <c r="EQ366" s="21"/>
      <c r="ER366" s="21"/>
      <c r="ES366" s="21"/>
      <c r="ET366" s="21"/>
      <c r="EU366" s="21"/>
      <c r="EV366" s="21"/>
      <c r="EW366" s="21"/>
      <c r="EX366" s="21"/>
      <c r="EY366" s="21"/>
      <c r="EZ366" s="21"/>
      <c r="FA366" s="21"/>
      <c r="FB366" s="21"/>
      <c r="FC366" s="21"/>
      <c r="FD366" s="21"/>
      <c r="FE366" s="21"/>
      <c r="FF366" s="21"/>
      <c r="FG366" s="21"/>
      <c r="FH366" s="21"/>
      <c r="FI366" s="21"/>
      <c r="FJ366" s="21"/>
      <c r="FK366" s="21"/>
      <c r="FL366" s="21"/>
      <c r="FM366" s="21"/>
      <c r="FN366" s="21"/>
      <c r="FO366" s="21"/>
      <c r="FP366" s="21"/>
      <c r="FQ366" s="21"/>
      <c r="FR366" s="21"/>
      <c r="FS366" s="21"/>
      <c r="FT366" s="21"/>
      <c r="FU366" s="21"/>
      <c r="FV366" s="21"/>
      <c r="FW366" s="21"/>
      <c r="FX366" s="21"/>
      <c r="FY366" s="21"/>
      <c r="FZ366" s="21"/>
      <c r="GA366" s="21"/>
      <c r="GB366" s="21"/>
      <c r="GC366" s="21"/>
      <c r="GD366" s="21"/>
      <c r="GE366" s="21"/>
      <c r="GF366" s="21"/>
      <c r="GG366" s="21"/>
      <c r="GH366" s="21"/>
      <c r="GI366" s="21"/>
      <c r="GJ366" s="21"/>
      <c r="GK366" s="21"/>
      <c r="GL366" s="21"/>
      <c r="GM366" s="21"/>
      <c r="GN366" s="21"/>
      <c r="GO366" s="21"/>
      <c r="GP366" s="21"/>
      <c r="GQ366" s="21"/>
      <c r="GR366" s="21"/>
      <c r="GS366" s="21"/>
      <c r="GT366" s="21"/>
      <c r="GU366" s="21"/>
      <c r="GV366" s="21"/>
      <c r="GW366" s="21"/>
      <c r="GX366" s="21"/>
      <c r="GY366" s="21"/>
      <c r="GZ366" s="21"/>
      <c r="HA366" s="21"/>
      <c r="HB366" s="21"/>
      <c r="HC366" s="21"/>
      <c r="HD366" s="21"/>
      <c r="HE366" s="21"/>
      <c r="HF366" s="21"/>
      <c r="HG366" s="21"/>
      <c r="HH366" s="21"/>
      <c r="HI366" s="21"/>
      <c r="HJ366" s="21"/>
      <c r="HK366" s="21"/>
      <c r="HL366" s="21"/>
      <c r="HM366" s="21"/>
      <c r="HN366" s="21"/>
      <c r="HO366" s="21"/>
      <c r="HP366" s="21"/>
      <c r="HQ366" s="21"/>
      <c r="HR366" s="21"/>
      <c r="HS366" s="21"/>
      <c r="HT366" s="21"/>
      <c r="HU366" s="21"/>
      <c r="HV366" s="21"/>
      <c r="HW366" s="21"/>
      <c r="HX366" s="21"/>
      <c r="HY366" s="21"/>
      <c r="HZ366" s="21"/>
      <c r="IA366" s="21"/>
      <c r="IB366" s="21"/>
      <c r="IC366" s="21"/>
      <c r="ID366" s="21"/>
      <c r="IE366" s="21"/>
      <c r="IF366" s="21"/>
      <c r="IG366" s="21"/>
      <c r="IH366" s="21"/>
      <c r="II366" s="21"/>
      <c r="IJ366" s="21"/>
      <c r="IK366" s="21"/>
    </row>
    <row r="367" spans="2:245" x14ac:dyDescent="0.25">
      <c r="B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1"/>
      <c r="BY367" s="21"/>
      <c r="BZ367" s="21"/>
      <c r="CA367" s="21"/>
      <c r="CB367" s="21"/>
      <c r="CC367" s="21"/>
      <c r="CD367" s="21"/>
      <c r="CE367" s="21"/>
      <c r="CF367" s="21"/>
      <c r="CG367" s="21"/>
      <c r="CH367" s="21"/>
      <c r="CI367" s="21"/>
      <c r="CJ367" s="21"/>
      <c r="CK367" s="21"/>
      <c r="CL367" s="21"/>
      <c r="CM367" s="21"/>
      <c r="CN367" s="21"/>
      <c r="CO367" s="21"/>
      <c r="CP367" s="21"/>
      <c r="CQ367" s="21"/>
      <c r="CR367" s="21"/>
      <c r="CS367" s="21"/>
      <c r="CT367" s="21"/>
      <c r="CU367" s="21"/>
      <c r="CV367" s="21"/>
      <c r="CW367" s="21"/>
      <c r="CX367" s="21"/>
      <c r="CY367" s="21"/>
      <c r="CZ367" s="21"/>
      <c r="DA367" s="21"/>
      <c r="DB367" s="21"/>
      <c r="DC367" s="21"/>
      <c r="DD367" s="21"/>
      <c r="DE367" s="21"/>
      <c r="DF367" s="21"/>
      <c r="DG367" s="21"/>
      <c r="DH367" s="21"/>
      <c r="DI367" s="21"/>
      <c r="DJ367" s="21"/>
      <c r="DK367" s="21"/>
      <c r="DL367" s="21"/>
      <c r="DM367" s="21"/>
      <c r="DN367" s="21"/>
      <c r="DO367" s="21"/>
      <c r="DP367" s="21"/>
      <c r="DQ367" s="21"/>
      <c r="DR367" s="21"/>
      <c r="DS367" s="21"/>
      <c r="DT367" s="21"/>
      <c r="DU367" s="21"/>
      <c r="DV367" s="21"/>
      <c r="DW367" s="21"/>
      <c r="DX367" s="21"/>
      <c r="DY367" s="21"/>
      <c r="DZ367" s="21"/>
      <c r="EA367" s="21"/>
      <c r="EB367" s="21"/>
      <c r="EC367" s="21"/>
      <c r="ED367" s="21"/>
      <c r="EE367" s="21"/>
      <c r="EF367" s="21"/>
      <c r="EG367" s="21"/>
      <c r="EH367" s="21"/>
      <c r="EI367" s="21"/>
      <c r="EJ367" s="21"/>
      <c r="EK367" s="21"/>
      <c r="EL367" s="21"/>
      <c r="EM367" s="21"/>
      <c r="EN367" s="21"/>
      <c r="EO367" s="21"/>
      <c r="EP367" s="21"/>
      <c r="EQ367" s="21"/>
      <c r="ER367" s="21"/>
      <c r="ES367" s="21"/>
      <c r="ET367" s="21"/>
      <c r="EU367" s="21"/>
      <c r="EV367" s="21"/>
      <c r="EW367" s="21"/>
      <c r="EX367" s="21"/>
      <c r="EY367" s="21"/>
      <c r="EZ367" s="21"/>
      <c r="FA367" s="21"/>
      <c r="FB367" s="21"/>
      <c r="FC367" s="21"/>
      <c r="FD367" s="21"/>
      <c r="FE367" s="21"/>
      <c r="FF367" s="21"/>
      <c r="FG367" s="21"/>
      <c r="FH367" s="21"/>
      <c r="FI367" s="21"/>
      <c r="FJ367" s="21"/>
      <c r="FK367" s="21"/>
      <c r="FL367" s="21"/>
      <c r="FM367" s="21"/>
      <c r="FN367" s="21"/>
      <c r="FO367" s="21"/>
      <c r="FP367" s="21"/>
      <c r="FQ367" s="21"/>
      <c r="FR367" s="21"/>
      <c r="FS367" s="21"/>
      <c r="FT367" s="21"/>
      <c r="FU367" s="21"/>
      <c r="FV367" s="21"/>
      <c r="FW367" s="21"/>
      <c r="FX367" s="21"/>
      <c r="FY367" s="21"/>
      <c r="FZ367" s="21"/>
      <c r="GA367" s="21"/>
      <c r="GB367" s="21"/>
      <c r="GC367" s="21"/>
      <c r="GD367" s="21"/>
      <c r="GE367" s="21"/>
      <c r="GF367" s="21"/>
      <c r="GG367" s="21"/>
      <c r="GH367" s="21"/>
      <c r="GI367" s="21"/>
      <c r="GJ367" s="21"/>
      <c r="GK367" s="21"/>
      <c r="GL367" s="21"/>
      <c r="GM367" s="21"/>
      <c r="GN367" s="21"/>
      <c r="GO367" s="21"/>
      <c r="GP367" s="21"/>
      <c r="GQ367" s="21"/>
      <c r="GR367" s="21"/>
      <c r="GS367" s="21"/>
      <c r="GT367" s="21"/>
      <c r="GU367" s="21"/>
      <c r="GV367" s="21"/>
      <c r="GW367" s="21"/>
      <c r="GX367" s="21"/>
      <c r="GY367" s="21"/>
      <c r="GZ367" s="21"/>
      <c r="HA367" s="21"/>
      <c r="HB367" s="21"/>
      <c r="HC367" s="21"/>
      <c r="HD367" s="21"/>
      <c r="HE367" s="21"/>
      <c r="HF367" s="21"/>
      <c r="HG367" s="21"/>
      <c r="HH367" s="21"/>
      <c r="HI367" s="21"/>
      <c r="HJ367" s="21"/>
      <c r="HK367" s="21"/>
      <c r="HL367" s="21"/>
      <c r="HM367" s="21"/>
      <c r="HN367" s="21"/>
      <c r="HO367" s="21"/>
      <c r="HP367" s="21"/>
      <c r="HQ367" s="21"/>
      <c r="HR367" s="21"/>
      <c r="HS367" s="21"/>
      <c r="HT367" s="21"/>
      <c r="HU367" s="21"/>
      <c r="HV367" s="21"/>
      <c r="HW367" s="21"/>
      <c r="HX367" s="21"/>
      <c r="HY367" s="21"/>
      <c r="HZ367" s="21"/>
      <c r="IA367" s="21"/>
      <c r="IB367" s="21"/>
      <c r="IC367" s="21"/>
      <c r="ID367" s="21"/>
      <c r="IE367" s="21"/>
      <c r="IF367" s="21"/>
      <c r="IG367" s="21"/>
      <c r="IH367" s="21"/>
      <c r="II367" s="21"/>
      <c r="IJ367" s="21"/>
      <c r="IK367" s="21"/>
    </row>
    <row r="368" spans="2:245" x14ac:dyDescent="0.25">
      <c r="B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  <c r="BS368" s="21"/>
      <c r="BT368" s="21"/>
      <c r="BU368" s="21"/>
      <c r="BV368" s="21"/>
      <c r="BW368" s="21"/>
      <c r="BX368" s="21"/>
      <c r="BY368" s="21"/>
      <c r="BZ368" s="21"/>
      <c r="CA368" s="21"/>
      <c r="CB368" s="21"/>
      <c r="CC368" s="21"/>
      <c r="CD368" s="21"/>
      <c r="CE368" s="21"/>
      <c r="CF368" s="21"/>
      <c r="CG368" s="21"/>
      <c r="CH368" s="21"/>
      <c r="CI368" s="21"/>
      <c r="CJ368" s="21"/>
      <c r="CK368" s="21"/>
      <c r="CL368" s="21"/>
      <c r="CM368" s="21"/>
      <c r="CN368" s="21"/>
      <c r="CO368" s="21"/>
      <c r="CP368" s="21"/>
      <c r="CQ368" s="21"/>
      <c r="CR368" s="21"/>
      <c r="CS368" s="21"/>
      <c r="CT368" s="21"/>
      <c r="CU368" s="21"/>
      <c r="CV368" s="21"/>
      <c r="CW368" s="21"/>
      <c r="CX368" s="21"/>
      <c r="CY368" s="21"/>
      <c r="CZ368" s="21"/>
      <c r="DA368" s="21"/>
      <c r="DB368" s="21"/>
      <c r="DC368" s="21"/>
      <c r="DD368" s="21"/>
      <c r="DE368" s="21"/>
      <c r="DF368" s="21"/>
      <c r="DG368" s="21"/>
      <c r="DH368" s="21"/>
      <c r="DI368" s="21"/>
      <c r="DJ368" s="21"/>
      <c r="DK368" s="21"/>
      <c r="DL368" s="21"/>
      <c r="DM368" s="21"/>
      <c r="DN368" s="21"/>
      <c r="DO368" s="21"/>
      <c r="DP368" s="21"/>
      <c r="DQ368" s="21"/>
      <c r="DR368" s="21"/>
      <c r="DS368" s="21"/>
      <c r="DT368" s="21"/>
      <c r="DU368" s="21"/>
      <c r="DV368" s="21"/>
      <c r="DW368" s="21"/>
      <c r="DX368" s="21"/>
      <c r="DY368" s="21"/>
      <c r="DZ368" s="21"/>
      <c r="EA368" s="21"/>
      <c r="EB368" s="21"/>
      <c r="EC368" s="21"/>
      <c r="ED368" s="21"/>
      <c r="EE368" s="21"/>
      <c r="EF368" s="21"/>
      <c r="EG368" s="21"/>
      <c r="EH368" s="21"/>
      <c r="EI368" s="21"/>
      <c r="EJ368" s="21"/>
      <c r="EK368" s="21"/>
      <c r="EL368" s="21"/>
      <c r="EM368" s="21"/>
      <c r="EN368" s="21"/>
      <c r="EO368" s="21"/>
      <c r="EP368" s="21"/>
      <c r="EQ368" s="21"/>
      <c r="ER368" s="21"/>
      <c r="ES368" s="21"/>
      <c r="ET368" s="21"/>
      <c r="EU368" s="21"/>
      <c r="EV368" s="21"/>
      <c r="EW368" s="21"/>
      <c r="EX368" s="21"/>
      <c r="EY368" s="21"/>
      <c r="EZ368" s="21"/>
      <c r="FA368" s="21"/>
      <c r="FB368" s="21"/>
      <c r="FC368" s="21"/>
      <c r="FD368" s="21"/>
      <c r="FE368" s="21"/>
      <c r="FF368" s="21"/>
      <c r="FG368" s="21"/>
      <c r="FH368" s="21"/>
      <c r="FI368" s="21"/>
      <c r="FJ368" s="21"/>
      <c r="FK368" s="21"/>
      <c r="FL368" s="21"/>
      <c r="FM368" s="21"/>
      <c r="FN368" s="21"/>
      <c r="FO368" s="21"/>
      <c r="FP368" s="21"/>
      <c r="FQ368" s="21"/>
      <c r="FR368" s="21"/>
      <c r="FS368" s="21"/>
      <c r="FT368" s="21"/>
      <c r="FU368" s="21"/>
      <c r="FV368" s="21"/>
      <c r="FW368" s="21"/>
      <c r="FX368" s="21"/>
      <c r="FY368" s="21"/>
      <c r="FZ368" s="21"/>
      <c r="GA368" s="21"/>
      <c r="GB368" s="21"/>
      <c r="GC368" s="21"/>
      <c r="GD368" s="21"/>
      <c r="GE368" s="21"/>
      <c r="GF368" s="21"/>
      <c r="GG368" s="21"/>
      <c r="GH368" s="21"/>
      <c r="GI368" s="21"/>
      <c r="GJ368" s="21"/>
      <c r="GK368" s="21"/>
      <c r="GL368" s="21"/>
      <c r="GM368" s="21"/>
      <c r="GN368" s="21"/>
      <c r="GO368" s="21"/>
      <c r="GP368" s="21"/>
      <c r="GQ368" s="21"/>
      <c r="GR368" s="21"/>
      <c r="GS368" s="21"/>
      <c r="GT368" s="21"/>
      <c r="GU368" s="21"/>
      <c r="GV368" s="21"/>
      <c r="GW368" s="21"/>
      <c r="GX368" s="21"/>
      <c r="GY368" s="21"/>
      <c r="GZ368" s="21"/>
      <c r="HA368" s="21"/>
      <c r="HB368" s="21"/>
      <c r="HC368" s="21"/>
      <c r="HD368" s="21"/>
      <c r="HE368" s="21"/>
      <c r="HF368" s="21"/>
      <c r="HG368" s="21"/>
      <c r="HH368" s="21"/>
      <c r="HI368" s="21"/>
      <c r="HJ368" s="21"/>
      <c r="HK368" s="21"/>
      <c r="HL368" s="21"/>
      <c r="HM368" s="21"/>
      <c r="HN368" s="21"/>
      <c r="HO368" s="21"/>
      <c r="HP368" s="21"/>
      <c r="HQ368" s="21"/>
      <c r="HR368" s="21"/>
      <c r="HS368" s="21"/>
      <c r="HT368" s="21"/>
      <c r="HU368" s="21"/>
      <c r="HV368" s="21"/>
      <c r="HW368" s="21"/>
      <c r="HX368" s="21"/>
      <c r="HY368" s="21"/>
      <c r="HZ368" s="21"/>
      <c r="IA368" s="21"/>
      <c r="IB368" s="21"/>
      <c r="IC368" s="21"/>
      <c r="ID368" s="21"/>
      <c r="IE368" s="21"/>
      <c r="IF368" s="21"/>
      <c r="IG368" s="21"/>
      <c r="IH368" s="21"/>
      <c r="II368" s="21"/>
      <c r="IJ368" s="21"/>
      <c r="IK368" s="21"/>
    </row>
    <row r="369" spans="2:245" x14ac:dyDescent="0.25">
      <c r="B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  <c r="BS369" s="21"/>
      <c r="BT369" s="21"/>
      <c r="BU369" s="21"/>
      <c r="BV369" s="21"/>
      <c r="BW369" s="21"/>
      <c r="BX369" s="21"/>
      <c r="BY369" s="21"/>
      <c r="BZ369" s="21"/>
      <c r="CA369" s="21"/>
      <c r="CB369" s="21"/>
      <c r="CC369" s="21"/>
      <c r="CD369" s="21"/>
      <c r="CE369" s="21"/>
      <c r="CF369" s="21"/>
      <c r="CG369" s="21"/>
      <c r="CH369" s="21"/>
      <c r="CI369" s="21"/>
      <c r="CJ369" s="21"/>
      <c r="CK369" s="21"/>
      <c r="CL369" s="21"/>
      <c r="CM369" s="21"/>
      <c r="CN369" s="21"/>
      <c r="CO369" s="21"/>
      <c r="CP369" s="21"/>
      <c r="CQ369" s="21"/>
      <c r="CR369" s="21"/>
      <c r="CS369" s="21"/>
      <c r="CT369" s="21"/>
      <c r="CU369" s="21"/>
      <c r="CV369" s="21"/>
      <c r="CW369" s="21"/>
      <c r="CX369" s="21"/>
      <c r="CY369" s="21"/>
      <c r="CZ369" s="21"/>
      <c r="DA369" s="21"/>
      <c r="DB369" s="21"/>
      <c r="DC369" s="21"/>
      <c r="DD369" s="21"/>
      <c r="DE369" s="21"/>
      <c r="DF369" s="21"/>
      <c r="DG369" s="21"/>
      <c r="DH369" s="21"/>
      <c r="DI369" s="21"/>
      <c r="DJ369" s="21"/>
      <c r="DK369" s="21"/>
      <c r="DL369" s="21"/>
      <c r="DM369" s="21"/>
      <c r="DN369" s="21"/>
      <c r="DO369" s="21"/>
      <c r="DP369" s="21"/>
      <c r="DQ369" s="21"/>
      <c r="DR369" s="21"/>
      <c r="DS369" s="21"/>
      <c r="DT369" s="21"/>
      <c r="DU369" s="21"/>
      <c r="DV369" s="21"/>
      <c r="DW369" s="21"/>
      <c r="DX369" s="21"/>
      <c r="DY369" s="21"/>
      <c r="DZ369" s="21"/>
      <c r="EA369" s="21"/>
      <c r="EB369" s="21"/>
      <c r="EC369" s="21"/>
      <c r="ED369" s="21"/>
      <c r="EE369" s="21"/>
      <c r="EF369" s="21"/>
      <c r="EG369" s="21"/>
      <c r="EH369" s="21"/>
      <c r="EI369" s="21"/>
      <c r="EJ369" s="21"/>
      <c r="EK369" s="21"/>
      <c r="EL369" s="21"/>
      <c r="EM369" s="21"/>
      <c r="EN369" s="21"/>
      <c r="EO369" s="21"/>
      <c r="EP369" s="21"/>
      <c r="EQ369" s="21"/>
      <c r="ER369" s="21"/>
      <c r="ES369" s="21"/>
      <c r="ET369" s="21"/>
      <c r="EU369" s="21"/>
      <c r="EV369" s="21"/>
      <c r="EW369" s="21"/>
      <c r="EX369" s="21"/>
      <c r="EY369" s="21"/>
      <c r="EZ369" s="21"/>
      <c r="FA369" s="21"/>
      <c r="FB369" s="21"/>
      <c r="FC369" s="21"/>
      <c r="FD369" s="21"/>
      <c r="FE369" s="21"/>
      <c r="FF369" s="21"/>
      <c r="FG369" s="21"/>
      <c r="FH369" s="21"/>
      <c r="FI369" s="21"/>
      <c r="FJ369" s="21"/>
      <c r="FK369" s="21"/>
      <c r="FL369" s="21"/>
      <c r="FM369" s="21"/>
      <c r="FN369" s="21"/>
      <c r="FO369" s="21"/>
      <c r="FP369" s="21"/>
      <c r="FQ369" s="21"/>
      <c r="FR369" s="21"/>
      <c r="FS369" s="21"/>
      <c r="FT369" s="21"/>
      <c r="FU369" s="21"/>
      <c r="FV369" s="21"/>
      <c r="FW369" s="21"/>
      <c r="FX369" s="21"/>
      <c r="FY369" s="21"/>
      <c r="FZ369" s="21"/>
      <c r="GA369" s="21"/>
      <c r="GB369" s="21"/>
      <c r="GC369" s="21"/>
      <c r="GD369" s="21"/>
      <c r="GE369" s="21"/>
      <c r="GF369" s="21"/>
      <c r="GG369" s="21"/>
      <c r="GH369" s="21"/>
      <c r="GI369" s="21"/>
      <c r="GJ369" s="21"/>
      <c r="GK369" s="21"/>
      <c r="GL369" s="21"/>
      <c r="GM369" s="21"/>
      <c r="GN369" s="21"/>
      <c r="GO369" s="21"/>
      <c r="GP369" s="21"/>
      <c r="GQ369" s="21"/>
      <c r="GR369" s="21"/>
      <c r="GS369" s="21"/>
      <c r="GT369" s="21"/>
      <c r="GU369" s="21"/>
      <c r="GV369" s="21"/>
      <c r="GW369" s="21"/>
      <c r="GX369" s="21"/>
      <c r="GY369" s="21"/>
      <c r="GZ369" s="21"/>
      <c r="HA369" s="21"/>
      <c r="HB369" s="21"/>
      <c r="HC369" s="21"/>
      <c r="HD369" s="21"/>
      <c r="HE369" s="21"/>
      <c r="HF369" s="21"/>
      <c r="HG369" s="21"/>
      <c r="HH369" s="21"/>
      <c r="HI369" s="21"/>
      <c r="HJ369" s="21"/>
      <c r="HK369" s="21"/>
      <c r="HL369" s="21"/>
      <c r="HM369" s="21"/>
      <c r="HN369" s="21"/>
      <c r="HO369" s="21"/>
      <c r="HP369" s="21"/>
      <c r="HQ369" s="21"/>
      <c r="HR369" s="21"/>
      <c r="HS369" s="21"/>
      <c r="HT369" s="21"/>
      <c r="HU369" s="21"/>
      <c r="HV369" s="21"/>
      <c r="HW369" s="21"/>
      <c r="HX369" s="21"/>
      <c r="HY369" s="21"/>
      <c r="HZ369" s="21"/>
      <c r="IA369" s="21"/>
      <c r="IB369" s="21"/>
      <c r="IC369" s="21"/>
      <c r="ID369" s="21"/>
      <c r="IE369" s="21"/>
      <c r="IF369" s="21"/>
      <c r="IG369" s="21"/>
      <c r="IH369" s="21"/>
      <c r="II369" s="21"/>
      <c r="IJ369" s="21"/>
      <c r="IK369" s="21"/>
    </row>
  </sheetData>
  <mergeCells count="80">
    <mergeCell ref="ID1:IF1"/>
    <mergeCell ref="HX1:HZ1"/>
    <mergeCell ref="HL1:HN1"/>
    <mergeCell ref="HI1:HK1"/>
    <mergeCell ref="HU1:HW1"/>
    <mergeCell ref="IA1:IC1"/>
    <mergeCell ref="GK1:GM1"/>
    <mergeCell ref="HR1:HT1"/>
    <mergeCell ref="HO1:HQ1"/>
    <mergeCell ref="HF1:HH1"/>
    <mergeCell ref="GZ1:HB1"/>
    <mergeCell ref="GT1:GV1"/>
    <mergeCell ref="HC1:HE1"/>
    <mergeCell ref="GW1:GY1"/>
    <mergeCell ref="CM1:CO1"/>
    <mergeCell ref="DN1:DP1"/>
    <mergeCell ref="DZ1:EB1"/>
    <mergeCell ref="FS1:FU1"/>
    <mergeCell ref="CV1:CX1"/>
    <mergeCell ref="DB1:DD1"/>
    <mergeCell ref="FM1:FO1"/>
    <mergeCell ref="DK1:DM1"/>
    <mergeCell ref="EL1:EN1"/>
    <mergeCell ref="FG1:FI1"/>
    <mergeCell ref="EF1:EH1"/>
    <mergeCell ref="CP1:CR1"/>
    <mergeCell ref="DH1:DJ1"/>
    <mergeCell ref="EI1:EK1"/>
    <mergeCell ref="EO1:EQ1"/>
    <mergeCell ref="FA1:FC1"/>
    <mergeCell ref="AQ1:AS1"/>
    <mergeCell ref="AK1:AM1"/>
    <mergeCell ref="AW1:AY1"/>
    <mergeCell ref="AT1:AV1"/>
    <mergeCell ref="BR1:BT1"/>
    <mergeCell ref="BO1:BQ1"/>
    <mergeCell ref="BC1:BE1"/>
    <mergeCell ref="AZ1:BB1"/>
    <mergeCell ref="S1:U1"/>
    <mergeCell ref="Y1:AA1"/>
    <mergeCell ref="AN1:AP1"/>
    <mergeCell ref="AH1:AJ1"/>
    <mergeCell ref="V1:X1"/>
    <mergeCell ref="BU1:BW1"/>
    <mergeCell ref="CA1:CC1"/>
    <mergeCell ref="CG1:CI1"/>
    <mergeCell ref="BX1:BZ1"/>
    <mergeCell ref="BL1:BN1"/>
    <mergeCell ref="D1:F1"/>
    <mergeCell ref="G1:I1"/>
    <mergeCell ref="J1:L1"/>
    <mergeCell ref="M1:O1"/>
    <mergeCell ref="FV1:FX1"/>
    <mergeCell ref="P1:R1"/>
    <mergeCell ref="AB1:AD1"/>
    <mergeCell ref="AE1:AG1"/>
    <mergeCell ref="FP1:FR1"/>
    <mergeCell ref="FJ1:FL1"/>
    <mergeCell ref="FD1:FF1"/>
    <mergeCell ref="EX1:EZ1"/>
    <mergeCell ref="CJ1:CL1"/>
    <mergeCell ref="BF1:BH1"/>
    <mergeCell ref="CD1:CF1"/>
    <mergeCell ref="BI1:BK1"/>
    <mergeCell ref="IG1:II1"/>
    <mergeCell ref="CS1:CU1"/>
    <mergeCell ref="GH1:GJ1"/>
    <mergeCell ref="GQ1:GS1"/>
    <mergeCell ref="DE1:DG1"/>
    <mergeCell ref="CY1:DA1"/>
    <mergeCell ref="FY1:GA1"/>
    <mergeCell ref="GN1:GP1"/>
    <mergeCell ref="GE1:GG1"/>
    <mergeCell ref="GB1:GD1"/>
    <mergeCell ref="EC1:EE1"/>
    <mergeCell ref="EU1:EW1"/>
    <mergeCell ref="DW1:DY1"/>
    <mergeCell ref="DQ1:DS1"/>
    <mergeCell ref="DT1:DV1"/>
    <mergeCell ref="ER1:ET1"/>
  </mergeCells>
  <phoneticPr fontId="1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 List</vt:lpstr>
      <vt:lpstr>GTF Tour Points</vt:lpstr>
      <vt:lpstr>Player Credits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Erik Nelson</cp:lastModifiedBy>
  <dcterms:created xsi:type="dcterms:W3CDTF">2011-05-01T19:14:38Z</dcterms:created>
  <dcterms:modified xsi:type="dcterms:W3CDTF">2013-04-04T19:42:48Z</dcterms:modified>
</cp:coreProperties>
</file>